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<sst xmlns="http://schemas.openxmlformats.org/spreadsheetml/2006/main" count="490" uniqueCount="185">
  <si>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</si>
  <si>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</si>
  <si>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</si>
  <si>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</si>
  <si>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</si>
  <si>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</si>
  <si>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</si>
  <si>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</si>
  <si>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</si>
  <si>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</si>
  <si>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</si>
  <si>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</si>
  <si>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</si>
  <si>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</si>
  <si>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</si>
  <si>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</si>
  <si>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</si>
  <si>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</si>
  <si>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</si>
  <si>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</si>
  <si>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</si>
  <si>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</si>
  <si>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</si>
  <si>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</si>
  <si>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</si>
  <si>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</si>
  <si>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</si>
  <si>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</si>
  <si>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</si>
  <si>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</si>
  <si>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</si>
  <si>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</si>
  <si>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</si>
  <si>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</si>
  <si>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</si>
  <si>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</si>
  <si>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</si>
  <si>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</si>
  <si>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</si>
  <si>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</si>
  <si>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</si>
  <si>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</si>
  <si>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</si>
  <si>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</si>
  <si>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</si>
  <si>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</si>
  <si>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</si>
  <si>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</si>
  <si>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</si>
  <si>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</si>
  <si>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</si>
  <si>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</si>
  <si>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</si>
  <si>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</si>
  <si>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</si>
  <si>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</si>
  <si>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</si>
  <si>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</si>
  <si>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</si>
  <si>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</si>
  <si>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</si>
  <si>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</si>
  <si>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</si>
  <si>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</si>
  <si>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</si>
  <si>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 xml:space="preserve">SOLICITO LICENCIA
</t>
  </si>
  <si>
    <t xml:space="preserve"> C.francisco rivera garcia
</t>
  </si>
  <si>
    <t xml:space="preserve"> C.JOSE DE JESUS CANCHOLA GONZALEZ
</t>
  </si>
  <si>
    <t xml:space="preserve"> C.MARÍA DEL CARMEN GARCÍA LEDEZMA</t>
  </si>
  <si>
    <t xml:space="preserve"> C.Nallely del Rocío Reynaga Torres
</t>
  </si>
  <si>
    <t xml:space="preserve"> C.Alan Mauricio Lopez Donjuan
</t>
  </si>
  <si>
    <t xml:space="preserve"> C.Jesús Armando Almendarez Loredo
</t>
  </si>
  <si>
    <t xml:space="preserve"> C.JESÚS ARMANDO ALMENDAREZ LOREDO
</t>
  </si>
  <si>
    <t xml:space="preserve"> C.SERGIO CONTRERAS 
</t>
  </si>
  <si>
    <t xml:space="preserve"> C.Raúl Juaréz Alonso
</t>
  </si>
  <si>
    <t xml:space="preserve"> C.MARIA LUISA PAULIN FERNANADEZ
</t>
  </si>
  <si>
    <t xml:space="preserve"> C.JOSE GUADAPUE GONZALEZ COVARRUBIAS
</t>
  </si>
  <si>
    <t xml:space="preserve"> C.Alfredo Muñoz Avila
</t>
  </si>
  <si>
    <t xml:space="preserve"> C.macarena exposito .
</t>
  </si>
  <si>
    <t xml:space="preserve"> C.Amanda Tovar Ramírez
</t>
  </si>
  <si>
    <t xml:space="preserve"> C.CIRO GOMEZ LEYVA
</t>
  </si>
  <si>
    <t xml:space="preserve"> C.ZAID ULISES TELLEZ NIETO
</t>
  </si>
  <si>
    <t xml:space="preserve"> C.MA DE LOURDES LOPEZ SILVA
</t>
  </si>
  <si>
    <t xml:space="preserve"> C.SAMUEL GT GONZALEZ TELLEZ
</t>
  </si>
  <si>
    <t xml:space="preserve"> C.PABLO GARZA TREVIÑO
</t>
  </si>
  <si>
    <t xml:space="preserve"> C.Omar Pérez Ceballos
</t>
  </si>
  <si>
    <t xml:space="preserve"> C.Moisés Villanueva García
</t>
  </si>
  <si>
    <t xml:space="preserve"> C.Ana Lilia Valadez Ramírez
</t>
  </si>
  <si>
    <t xml:space="preserve"> C.Vicente Pérez Núñez
</t>
  </si>
  <si>
    <t xml:space="preserve"> C.data data data
</t>
  </si>
  <si>
    <t xml:space="preserve"> C.RAMON FAZ LOPEZ
</t>
  </si>
  <si>
    <t xml:space="preserve"> C.Francisco López López
</t>
  </si>
  <si>
    <t xml:space="preserve"> C.maria cristina zavala gonsalez
</t>
  </si>
  <si>
    <t xml:space="preserve"> C.macarena expósito montero
</t>
  </si>
  <si>
    <t xml:space="preserve"> C.Selen Teran Itzel
</t>
  </si>
  <si>
    <t xml:space="preserve"> C.YOLANDA HÉRNANDEZ LOREDO</t>
  </si>
  <si>
    <t xml:space="preserve"> C.VICENTE NÚÑEZ OLVERA</t>
  </si>
  <si>
    <t xml:space="preserve"> C.Mariana Martinez Caro
</t>
  </si>
  <si>
    <t xml:space="preserve"> C.Miguel jose Villa Salazar
</t>
  </si>
  <si>
    <t xml:space="preserve"> C.JOSE GUADALUPE GONZALEZ COVARRUBIAS
</t>
  </si>
  <si>
    <t xml:space="preserve"> C.Carlos Cruz Cruz .
</t>
  </si>
  <si>
    <t xml:space="preserve"> C.ROSA MARÍA HÉRNANDEZ ESPERICUETA
</t>
  </si>
  <si>
    <t xml:space="preserve"> C.Andres Saul Escobedo Jaramillo
</t>
  </si>
  <si>
    <t xml:space="preserve"> C.Ricardo Galvez Minchaca
</t>
  </si>
  <si>
    <t xml:space="preserve"> C.HIPOLITO GAYTAN VELAZQUEZ
</t>
  </si>
  <si>
    <t xml:space="preserve"> C.Manuel Zacarias Lopez
</t>
  </si>
  <si>
    <t xml:space="preserve"> C.Agencia Noticias SA de CV .
</t>
  </si>
  <si>
    <t xml:space="preserve"> C.Agencia Noticias SA de CV lopez
</t>
  </si>
  <si>
    <t xml:space="preserve"> C.CARLOS JOAQUIN ROMO SANCHEZ
</t>
  </si>
  <si>
    <t xml:space="preserve"> C.MIGUEL ANGEL MUÑIZ CARREON
</t>
  </si>
  <si>
    <t xml:space="preserve"> C.Michael Buble Buble
</t>
  </si>
  <si>
    <t xml:space="preserve"> C.mayra garcia gonzalez
</t>
  </si>
  <si>
    <t xml:space="preserve"> C.Carlos Arruza .
</t>
  </si>
  <si>
    <t xml:space="preserve"> C.Alejandro Contreras Olvera</t>
  </si>
  <si>
    <t>C.Carlos Alejandro Rubio Moreno</t>
  </si>
  <si>
    <t xml:space="preserve"> C.JAZMIN FAZ TOVAR</t>
  </si>
  <si>
    <t xml:space="preserve">CONVENIO QUE REALIZO EL H. AYUNTAMIENTO DE SAN LUIS POTOSI, CON TODOS LOS COMERCIANTES DE LAS VIAS EN
EL TRAMO COMPRENDIDO DE HERNANCORTEZ EN SU SECCION DE AVENIDA PEDRO MORENO HASTA 20 DE NOVIEMBRE,
ASI MISMO SE ME MUESTRE SOLICITUD FIRMADA POR TODOS LOS COMERCIANTES Y SU PERSONALIDAD
CORRESPONDIENTE TAL COMO LO MENCIONA EN SU DICHO EN CONFERENCIA DE PRENSA LLEVADA A CABO EL DIA 29
DE MAYO DEL 2020 </t>
  </si>
  <si>
    <t>Listado de beneficiarios físicos, morales y monto, la cantidad total erogada hasta el primero de junio del 2020 del programa Emergente
de Activación Económica para incentivar la economía por la contingencia sanitaria del Gobierno Municipal: "Mantén tu Negocio, apoyo
al micro y pequeño empresario potosino"</t>
  </si>
  <si>
    <t>De acuerdo a diversas publicaciones en redes sociales por parte del gobierno municipal de San Luis Potosí y del alcalde Xavier Nava
respecto a una resolución favorable de la Suprema Corte de Justicia de la Nación en la controversia constitucional 109/2019, por ser
un documento de interés general para la ciudadanía:
-Solicito se me proporcione una copia de la sentencia de la controversia constitucional 109/2019 en vía electrónica.</t>
  </si>
  <si>
    <t>Quisiera solicitar la siguiente informacion sobre el programa Bacheton muchas manos, menos baches del municipio de San Luis
Potosi:
¿Cual fue el presupuesto inicial para este rpograma, y si este fue ocupado en su totalidad, se ocupo de mas, o hubo algun sobrante?
¿Cuales eran los resultados esperados de este programa?
¿Cuales fueron los resultados que arrojo hasta desde un inicio hasta su finalizacion, y cuales fueron las colonias participantes?
¿Que porcentaje de la poblacion se esperaba que participara, y cuales fueron los resultados en cuanto a cuanta participo?
¿Cual fue el periodo en el que se implemento el programa?
¿Que porcentaje representa del total de baches que pueden existir en la mancha urbana?</t>
  </si>
  <si>
    <t>a) Solicito se me proporcione el acta de la quinta sesión extraordinaria de cabildo de la administración municipal 2018-2021, celebrada
en fecha 21 de diciembre de 2018.</t>
  </si>
  <si>
    <t xml:space="preserve">SE ME PROPORCIONE COPIA CERTIFICADA DEL ACTA DE CABILDO CELEBRADA EL 21 DE DICIEMBRE DEL 0218
</t>
  </si>
  <si>
    <t xml:space="preserve">solicito la certificación del oficio de respuesta ala solicitud 1013/2020
</t>
  </si>
  <si>
    <t>Que se informe lo siguiente:
a) Cuantos meses de salario otorga el Ayuntamiento de San Luis Potosí, a sus trabajadores cuando tienen una antigüedad de 30 años
o más de servicio, por concepto de compensación por jubilación</t>
  </si>
  <si>
    <t>Requiero se me proporcione el "Plan Estratégico Municipal para reactivar industria y comercio bajo estrictos protocolos de seguridad
por COVID 19" anunciado en rueda de prensa del 27 de mayo del 2020 por el C. Mtro. Francisco Xavier Nava Palacios, ya que , en
busqueda en la pauina del H. Ay7untamiento de
San Luis Potosi: https://sanluis.gob.mx/, en ninguna de las opciones de la pagina se encuentra dicha informacion, asi mismo se me
proporcione a mi costa copia de la propia publicacion en comento, que este disponible o haya sido publicada en periodico oficial del
estado de San Luis Potosi, sin desprender del primer cuestionamiento y asentando que esta informacion el H. Ayuntamiento debe de
contar con ella ya que como lo expongo de forma reitarativa se anuncio de este el dia 27v de mayo del 2020 en rueda de prensa y que
esta publicada en la pagina: https://sanluis.gob.mx/</t>
  </si>
  <si>
    <t>En esta nota https://sanluis.gob.mx/se-suma-empresa-a-sanitizacion-municipal-con-donacion-de-desinfectante/ referente a la donación
que recibió Protección Civil de 3 toneladas de hipoclorito de sodio de parte de la empresa Pochteca, solicito saber la fecha en la que
se les dono, el valor de lo donado, y el documento que acredite dicha donación y el documento que se le haya dado al donador. Así
mismo solicito saber que otras donaciones ha recibido el ayuntamiento para combatir el COVID-19 solicito fechas, quien dono, en que
consistió la donación, el valor de lo donado y el documento que acredite la donación y el documento que se le dio al donador.</t>
  </si>
  <si>
    <t>En esta nota https://sanluis.gob.mx/unidades-monitoras-municipales-han-atendido-a-mas-de-mil-300-personas/ dicen que se hicieron
pruebas a trabajadores del ayuntamiento solicito saber cuantas pruebas se realizaron y cuantas dieron positivo, solicito saber cuanto
ha gastado el ayuntamiento en este las dos Unidades Monitoras Auxiliadoras Covid-19, solicito saber si las pruebas fueron con costo
al ayuntamiento, se me indique cual fue el costo facturas y pagos, solicito saber en que ha gastado el ayuntamiento para combatir el
COVID- 19 cualquier gasto relacionado por este tema, guantes, cubre bocas, caretas, etc., solicito todas y cada una de las facturas
pagadas y por pagar y pagos realizados derivados de la pandemia que enfrentamos por el COVID-19.</t>
  </si>
  <si>
    <t xml:space="preserve">De esta nota https://sanluis.gob.mx/la-proxima-semana-inicia-segunda-ministracion-de-programas-emergentes/, solicito se me den
copias digitales de los 90 expedientes que dicen ya se tienen para transparentar, solicito saber cuantas personas serán beneficiadas y
cuantas ya lo fueron fechas de inicio y conclusión de entrega de apoyos, cantidades entregadas y cantidad total que entregara el
ayuntamiento, solicito en medio digital todos los comprobantes de entregas de apoyo en el que se vea la firma o nombre de quien lo
recibió, también solicito los contratos celebrados por el programa tenemos trabajo empleo temporal con sus respectivos pagos y
comprobantes de entrega del pago, del programa conservemos al trabajador, solicito se me indique en que consiste cuanto se entrego
en la primera ministración con los comprobantes de que las personas recibieron el apoyo, cuanto se entregara de apoyo en las tres
restantes ministraciones y las fechas y a quienes se les entregara con nombres por favor. </t>
  </si>
  <si>
    <t xml:space="preserve">Respecto a la nota que publican en su pagina oficial https://sanluis.gob.mx/apoyo-con-camiones-recolectores-a-municipios-norepresenta-ningun-gasto-a-la-capital/ solicito se me indique cuantos contratos de comodato se celebraron y solicito cada uno de ellos,
así mismo de me indique en qué condiciones fueron entregadas, que partes se reparó en cada unidad y el costo por cada reparación,
facturas y pagos que obren en el expediente, solicito el resguardo de cada unidad, así mismo solicito el contrato de donación que se
realizó el ayuntamiento con Red Ambiental por la entrega de los camines al ayuntamiento en el que se especifique cantidad de
camiones, costo en el mercado, condiciones materiales de cada unidad, características, y fechas de donación. </t>
  </si>
  <si>
    <t>Solicito todos y cada uno de los contratos con medios de comunicación impresos y digitales de los meses de marzo, abril y mayo 2020,
con sus respectivas facturas pagadas y por pagar, así como los pagos realizados.</t>
  </si>
  <si>
    <t xml:space="preserve">Solicito todos y cada uno de los contratos con medios de comunicación impresos y digitales de los meses de marzo, abril y mayo 2020,
con sus respectivas facturas pagadas y por pagar, así como los pagos realizados. </t>
  </si>
  <si>
    <t xml:space="preserve">Los contratos realizados en el año 2020 respecto a la adquisición de combustibles (gasolina, diésel, etc.) así como las facturas
pagadas y por pagar y los pagos realizados. </t>
  </si>
  <si>
    <t>Solicito saber cuanto ha pagado el ayuntamiento por telefonía celular por mes del año 2020, y de cuantas líneas es el pago, también
necesito saber cuántos aparatos móviles se han adquirido en lo que va de la administración, así como contratos por este servicio y a
quienes han sido asignados, solicito los resguardos de cada móvil con la firma del servidor publico que lo tiene.</t>
  </si>
  <si>
    <t xml:space="preserve">Esta administración ha dado apoyo a la ciudadanía en el tema dental, solicito se me indique a cargo de quien esta el programa,
cuantos doctores, que material se ha comprado con sus facturas y pagos realizados. </t>
  </si>
  <si>
    <t>Amablemente solicito se me proporcione expediente de investigación o responsabilidad en contra del funcionario que sufrió un
percance automovilístico el pasado fin de semana, el resguardo del vehículo que conducía, la póliza de seguro, la multa o cualquier
otro documento que haya generado la dirección de seguridad pública por el percance, recibos de nómina del funcionario que sufrió el
accidente, documento levantado por el seguro, registro de asistencias del 2019 a la fecha, funciones, área de adscripción, documentos
que haya generado o ante firmado rubricado el funcionario del percance, si existe algún documento o explicación de porqué conducía
el vehículo y la diligencia que realizaba, todo en digital ya que no recido en san luis</t>
  </si>
  <si>
    <t xml:space="preserve">solicito el resguardo del vehículo oficial con numero 93240 perteneciente a la secretaria técnica; así mismo solicito el documento y el
número de la carpeta de investigación y documentación que aplicara la contraloría interna contra el funcionario que uso dicho vehículo
en estado de ebriedad y en horario no laborable; solicito también que sanciones aplicaran al servidor público; solicito cuales fueron las
normas o leyes que quebranto al ser un servidor público municipal al haber usado un vehículo oficial para actividades ilícitas y en
estado de ebriedad; así mismo las sanciones que se le aplicaran por parte de la contraloría interna y la dirección de recursos humanos;
solicito también el costo del daño del vehículo, que empresa se encargara de repararlo y quien será el responsable de pagar los
daños; solicito por parte de jurídico la demanda interpuesta ante el servidor público; solicito por parte de finanzas y recursos humanos
como será la modalidad de descuento para su pago; solicito por parte de seguridad publica y seguridad vial todo el expediente
realizado contra el funcionario al momento de ser auxiliado, así como multa, averiguación y acta administrativa.
https//laorquesta.mx/coche-del-ayto-de-slp-fue-chocado-en-borrachazo-en-avenida-de-la-paz/
El acceso a la información pública es gratuito, la reproducción en copias simples, certificadas </t>
  </si>
  <si>
    <t xml:space="preserve">Solicito de la manera más atenta informe si el C. Juan Manuel Villanueva Gómez se encuentra dentro de la nómina de ese
Ayuntamiento, y de ser así informe fecha de ingreso, puesto que desempeña y salario. </t>
  </si>
  <si>
    <t xml:space="preserve">SOLICITO COPIA DEL EXPEDIENTE QUE FORMA LA CONTROVERSIA CONSTITUCIONAL 109/2019 EN LA CUAL EL ACTOR ES
EL MUNICIPIO DE SAN LUIS POTOSÍ (REQUIERO LA VERSIÓN PUBLICA AUN Y CUANDO SEA INFORMACIÓN RESERVADA
SOLICITO LA VERSIÓN PUBLICA DE ESTE EXPEDIENTE). A LA FECHA DE MI SOLICITUD NECESITO ADEMAS SABER EN QUE
ETAPA VA SI ES QUE AUN NO ES RESUELTA 
</t>
  </si>
  <si>
    <t xml:space="preserve">En la prensa local se publicó la siguiente nota https//www.eluniversal.com.mx/estados/ayuntamiento-de-slp-recupera-55-mdp-de-obraque-no-fue-realizada , por lo cual es que solicito el acceso a la información sobre los documentos que prueben lo anterior y que obra
en su poder, también solicito el convenio o documento legal el cual dese luego tendrá que estar firmado por los involucrados, cuáles
son esas 4 empresas de las que habla y cual el nombre de las faltantes, para cuando está programado el pago de esta cantidad y cuál
será el medio de pago. REQUIERO POR ESTA VIA LA INFORMACION, ya que en mi anterior solicitud no se adjunto ningun archivo. </t>
  </si>
  <si>
    <t xml:space="preserve">solicito plano
</t>
  </si>
  <si>
    <t xml:space="preserve">solicito padrón de comerciantes del mercado ambulante ruta 4
</t>
  </si>
  <si>
    <t>Solicito la versión pública del expediente sobre la Controversia Constitucional 109/2019, promovida por el Municipio de San Luis
Potosí</t>
  </si>
  <si>
    <t xml:space="preserve">SE ME PROPORCIONE EL PADRÓN CATASTRAL
</t>
  </si>
  <si>
    <t xml:space="preserve">Solicito el Fallo de la Licitación Pública Estatal MSLP-26-2019 "Suministro e instalación de estufas.
</t>
  </si>
  <si>
    <t xml:space="preserve">Solicito fallo de la licitación pública estatal MSLP-26-2019
</t>
  </si>
  <si>
    <t xml:space="preserve">Enfermedades gastrointestinales en los Municipios de San Luis Potosí, Soledad de Graciano Sánchez, Cerro de San Pedro y Mexquitic
de Carmona.
Enfermedades de la piel en los Municipios de San Luis Potosí, Soledad de Graciano Sánchez, Cerro de San Pedro y Mexquitic de
Carmona.
Casos de Dengue reportados en los Municipios de San Luis Potosí, Soledad de Graciano Sánchez, Cerro de San Pedro y Mexquitic de
Carmona. </t>
  </si>
  <si>
    <t xml:space="preserve">1. Solicito a la Delegación Villa de Pozos del Municipio de San Luis Potosí, San Luis Potosí, lo siguiente:
a) Copia simple de cualquier documento oficial, acta circunstanciada, reporte oficial, memorándum oficial o expediente administrativo
del cual se desprenda si la vialidad o camino denominado Avenida Central del Fraccionamiento La Florida o Avenida Principal del
Fraccionamiento La Florida, vialidad o camino que corre o está trazado desde la Carretera Río Verde hasta el Rancho Las Mercedes;
es considerada una vía pública y en caso afirmativo, funde y motive la razón de su dicho.
b) Copia simple de cualquier documento oficial, acta circunstanciada, reporte oficial, memorándum oficial o expediente administrativo
del cual se desprenda si la calle o camino denominado Avenida Central del Fraccionamiento La Florida o Avenida Principal del
Fraccionamiento La Florida, vialidad o camino que corre o está trazado desde la Carretera Río Verde hasta el Rancho Las Mercedes; a
qué tipo de vialidades pertenece, conforme a lo dispuesto por el artículo 164, de la Ley de Ordenamiento Territorial y Desarrollo
Urbano del Estado de San Luis Potosí, esto es, si es considerado: un andador, una autopista, una calle local, un camino rural, una
carretera, un par vial, una vialidad de acceso controlado, una vialidad primaria, una vialidad regional o una vialidad secundaria o
colectora. </t>
  </si>
  <si>
    <t xml:space="preserve">Por medio de la presente solicito información sobre el nuevo puente vehicular que se construye en la Ciudad de San Luis Potosí en la
intersección entre el Periférico y Avenida Industrias, en las coordenadas geográficas (22.1235190, -100.9211896) . Nos interesa su
trazo y como conectarán con las vías existentes para lo cual solicito de ser posible de forma digital (DWG o SHP), los planos del
puente donde se pueda apreciar su trazo, o imágenes de los mismos, lo anterior para actualizar mapas de navegación vehicular. Por
su atención Gracias </t>
  </si>
  <si>
    <t>A quien corresponda. Solicito un listado que contenga
a)Los nombres y apellidos completos de los últimos 20 Directores de Seguridad Pública Municipal o Directores de Policía Municipal,
según sea el caso, incluyendo el actual.
b) Para cada uno de ello(a)s la fecha de su nombramiento
c) Para cada uno de ello(a)s la fecha en la que dejó el cargo.
d) Para cada uno de ello(a)s indicar si es Encargado de Despacho o Director.
e) Para cada uno de ello(a)s el tipo de perfil, ya sea Policía de carrera, civil, militar o marino.
De antemano, se indica que la información solicitada debe ser entregada debido a que con fundamento en la Ley General de
Transparencia y Acceso a la Información Pública, Capítulo II De Las Obligaciones de Transparencia Comunes, en el artículo 70, se
especifica que los sujetos obligados deben proporcionar El directorio de todos los Servidores Públicos, a partir del nivel de jefe de
departamento o su equivalente, o de menor nivel, cuando se brinde atención al público; manejen o apliquen LEY GENERAL DE
TRANSPARENCIA Y ACCESO A LA INFORMACIÓN PÚBLICA CÁMARA DE DIPUTADOS DEL H. CONGRESO DE LA UNIÓN
Secretaría General Secretaría de Servicios Parlamentarios Nueva Ley DOF 04-05-2015 22 de 65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Adicionalmente, debido a que el
nombramiento de un director de la policía y de un secretario de Seguridad Pública pasa por cabildo, en la Ley también especifica en el
artículo 71 que el sujeto obligado debe poner a disposición del público a) El contenido de las gacetas municipales, las cuales deberán
comprender los resolutivos y acuerdos aprobados por los ayuntamientos, y b) Las actas de sesiones de cabildo, los controles de
asistencia de los integrantes del Ayuntamiento a las sesiones de cabildo y el sentido de votación de los miembros del cabildo sobre las
iniciativas o acuerdos.</t>
  </si>
  <si>
    <t xml:space="preserve">SOLICITO CONTRATOS
</t>
  </si>
  <si>
    <t xml:space="preserve">1.- necesito saber si la Secretaria General del H. Ayuntamiento o cualquier otra dependencia del gobierno municipal ha otorgado una
constancia de residencia a nombre de Esteban Moctezuma Barragán en los últimos 12 meses.
2.- necesito saber si en el catastro municipal se encuentra registrado algún inmueble a nombre de Esteban Moctezuma Barragán
proporcionando para el caso afirmativo la fecha y el numero de registro así como la ubicación del predio encontrado. </t>
  </si>
  <si>
    <t xml:space="preserve">Referente a la solicitud de información, presentada en la Unidad de Transparencia y a la que se le asignó el folio UT-SI-1051/2020-
00595120-PNT, solicito por este medio las quejas y denuncias interpuestas ante la Contraloría Municipal a la C. Elvia Estela Castillo
Leon adscrita al área de Desarrollo Social, donde se anexen copia de las quejas, denuncias y RESPUESTAS a las mismas, dentro del
periodo 2019 y 2020, asi como respuesta de parte de la direccion de desarrollo social en hoja membreta con firma del director de area
donde se expliquen las medidas tomadas ante la C. Elvia Estela Castillo Leon, por los motivos de quejas y denuncias interpuestas en
la Contraloria. Ademas de informar el plan de trabajo anual asignado a la C. Elvia Estela Castillo Leon durante enero a diciembre del
año 2020, dirección del área de trabajo de la C. Elvia Estela Castillo Leon, donde se encuentre físicamente, así mismo copia del
registro de asistencia de la C. Elvia Estela Castillo Leon durante el mes de marzo, abril y mayo del año en curso, copia del resguardo
de los bienes muebles asignados, numero de nómina, puesto y sueldo mensual asi como justificacion del sueldo asignado a la C.
Elvia Estela Castillo Leon durante el periodo 2018- 2020. Descripcion de las funciones que realiza y copia membretada de descripcion
de puesto publicado en el periodico oficial del H. Ayuntamiento de San Luis Potosí 2018- 2021 </t>
  </si>
  <si>
    <t>solicito saber la plazas que han otorgado de base de trabajo durante el periodo de diciembre 2019 a la fecha, así mismo solicito los
nombres de los trabajadores a quien se les otorgo la base; solicito la fundamentacion para haberla otorgado y también solicito saber el
proceso paso por paso para acceder a una base de trabajador dentro del municipio.</t>
  </si>
  <si>
    <t>Requiero que apoyos otorga municipio y gobierno del estado para pequeños comercios y negocios (pymes), requisitos para acceder a
ellos, pasos para su otorgamiento y proceso para su elegibilidad. asi mismo solicito que proceso se debe realizar para obtener cada
unos de los apoyos.</t>
  </si>
  <si>
    <t xml:space="preserve">https//www.contrareplica.mx/nota-Titular-de-Desarrollo-Social-de-SLP-mete-a-trabajar-a-5-familiares202017649
sobre la nota Solicito me hagan saber cuáles son las funciones, responsabilidades laborales y actividades que desempeña Guillermo
Javier Palau Meja, subdirector de parquímetros , la coordinadora administrativa de catastro y desarrollo urbano, así como también juan
carlos palau adscrito al área de Desarrollo Social Municipal, su curriculum y salario mensual así como sus declaraciones patrimoniales.
solicito saber por parte de recursos humanos, bajo que normativa aplicable es permitido el nepotismo y las relaciones familiares dentro
de municipio. </t>
  </si>
  <si>
    <t xml:space="preserve">Al uno de junio del 2020, Cuántos pensionados tiene el ayuntamiento?
Cuántos son por edad
Cuántos por salud
Cuántos por accidente de trabajo
Cuáles son los montos de pensión que se entregan de manera mensual
Cuál es el gasto erogado en nómina
Que porcentaje se va a pensiones
Cuál es la proyección que tiene el Ayuntamiento en pago de pensiones en diez años, o a largo plazo
Hay estudio y cuál es este para el fondo de pensiones
En cuanto a parquímetros, el porcentaje que va dirigido a pensiones, cuánto se ha depositado en los últimos 18 meses? </t>
  </si>
  <si>
    <t xml:space="preserve">SOLICITO RÉGIMEN DE CONDOMINIO
</t>
  </si>
  <si>
    <t xml:space="preserve">solicito se me proporcione oficio
</t>
  </si>
  <si>
    <t xml:space="preserve">En el ejercicio del derecho establecido en el Art. 6º. de la Constitución Política de los Estados Unidos Mexicanos, y la Ley Federal de
Transparencia y Acceso a la Información Pública, así como en las leyes estatales y municipales aplicables solicito se me informe:
Solicitud anexa. </t>
  </si>
  <si>
    <t>“Solicito el contrato de la Licitación Pública Estatal MSLP-26-2019 Suministro e instalación de estufas”. dicho documento no se
encuentra disponible en los medios electrónicos institucionales</t>
  </si>
  <si>
    <t>Por este conducto solicito la siguiente información del área de Desarrollo Social del personal perteneciente a la Coordinación
Administrativa de dicha área:
Organigrama de la dirección donde exista el área de Coordinación administrativa.
Nombre completo, numero de nomina, puesto, sueldo mensual, actividades, funciones y responsabilidades que realiza cada uno de los
integrantes de esa coordinación administrativa, así como copia de la declaración patrimonial anual y copia de los bienes a resguardo
que mantiene cada uno de ellos, tambien solicitamos copia del manual de procedimientos y del manual de puestos que corresponda al
puesto nominal de cada integrante de dicha coordinación administrativa.
justificacion del sueldo que presenta cada integrante y de ser necesarios tarjeta informativa de si este corresponde a las funciones de
cada integrante.
nombre completo y funciones de la persona responsable de la coordinación.
todo en hojas membretadas firmadas por el director del área de Desarrollo Social.</t>
  </si>
  <si>
    <t>Requiero COPIA DIGITAL de todos los oficios que se ha girado en la actual administración la segunda síndicatura a la Dirección
General de Desarrollo Urbano y Catastro o cualquiera que sea su denominación, solicitando el desbloqueo de tramites relacionados
con el Fraccionamiento La Vista y/o Constructora Huerta Real</t>
  </si>
  <si>
    <t xml:space="preserve">Detalle cuantos permisos, licencias de construcción para vivienda o cualquiera que sea su denominación han sido otorgados a
Constructora Huerta Huerta Real o a particulares del Fraccionamiento La Vista desde octubre del 2018 a la fecha.
Así mismo requiero COPIA DIGITAL de cada una de las licencias otorgados en el periodo ya señalado.
Y finalmente, funde y motive la entrega de estas licencias, señalando el nombre y apellido completo y puesto de la persona o personas
que las firmaron. </t>
  </si>
  <si>
    <t xml:space="preserve">Requiero se me indique el número de traslados de dominio otorgados al Fraccionamiento Residencial La Vista año por año de octubre
del 2018 a la fecha.
Requiero copia de cada uno de los traslados de dominio que se hayan otorgado en dicho periodo.
</t>
  </si>
  <si>
    <t xml:space="preserve">En relación a la respuesta entregada con el Folio 0162, requiero COPIA DIGITAL del plano de lotificación con el primer registro
existente del Fraccionamiento La Vista.
Así mismo requiero se me informe si en la actual administración existe alguna nueva autorización sobre el mismo. En caso de existir
requiero COPIA DIGITAL de la relotificación o reposición del plano original de ya citado fraccionamiento. </t>
  </si>
  <si>
    <t xml:space="preserve">Por medio de la presente, se solicita en conformidad con los Artículos 11, 12, 13, 14, 20, 70, Fracción VIII y XXI de la Ley General de
Transparencia y Acceso a la Información Pública, la nómina de los servidores públicos con los siguientes datos Nombre del
Funcionario, Sueldo Bruto, Sueldo Neto, Compensación, Prima de Antigüedad, Prima Dominical, Descuento de pago ISR y Aportación
ISSSTE. En formato excel editable.
La información presentada en el portal del INAI y de transparencia de la Institución a la que se dirige la solicitud, presenta la nómina de
la Institución desglosada por servidor público, sin embargo, no desglosa toda la información requerida, pues en la solicitud se
especifica que se requiere el monto de retención que se hace en la nómina para cada trabajador destinado al pago del ISR.
Mientras que en los sueldos publicados en el sistema de transparencia no se define el monto del ISR ni las aportaciones realizadas al
ISSSTE. Información que complementa la estructura de la Nómina de los servidores públicos y del manejo de los recursos públicos de
la Entidad Pública en sus obligaciones frente al Sistema de Administración Tributaria y el manejo de recursos públicos. Lo que la
define a la información solicitada como de interés público y sujeta a transparencia.
Se solicita que a la nómina solicitada se integre la retención de ISR y pago ISSSTE de cada servidor público, información adicional a la
ofrecida en la plataforma de Transparencia de forma abierta en formato Excel. </t>
  </si>
  <si>
    <t>SOLICITO SABER SI EN LA COLONIA ALBINO GARCÍA EN LA CALLE FLUORITA ESQUINA CON CALLE ALBINO GARCÍA, SE
ENCUENTRA UN ÁREA DE DONACIÓN LA CUAL FUE DONADA EN 1970 CON NUMERO DE REGISTRO 674, DE IGUAL MANERA
SABER SI SE ENCUENTRA DONADA EN SU TOTALIDAD.</t>
  </si>
  <si>
    <t xml:space="preserve">Cuántos chalecos antibalas tiene la corporación
Qué tipo de protección tienen los chalecos antibalas, ¿protecciones inguinales, hombreras, cuello y defensas laterales?
Cumplen con el estándar NI?
Por reglamento cada cuándo tienen que cambiar los chalecos?
Cuántos policías operativos tienen que usar el chaleco antibalas?
Cuál es la inversión que se ha hecho en el año 2020 para la compra de este implemento de seguridad?
</t>
  </si>
  <si>
    <t>Por medio del presente documento con fundamento en el artículo 8 de la Constitución Política de los Estados Unidos, solicito.
Copia del contrato de la obra perteneciente a la Ciclovía de Himno Nacional.
Copia del contrato de la ampliación del puente Pemex</t>
  </si>
  <si>
    <t>Cubrebocas</t>
  </si>
  <si>
    <t xml:space="preserve">INFORMACIÓN DE ENTREGA ERCEPCIÓN
</t>
  </si>
  <si>
    <t>Muy buen día,
Por este medio solicito copia del oficio DEAP/1512/2019 de la Dirección de Ecología y Aseo Público del H. Ayuntamiento de San Luis
Potosí y el sustento jurídico para solicitar el Dictamen en Materia de Seguridad Radiológica para la entrega de fraccionamientos al
municipio.
Sin más por el momento, quedo a sus órdenes.</t>
  </si>
  <si>
    <t xml:space="preserve">Solicito me envíen el oficio de baja y el motivo por el cual se despidió y en su caso la declaración de conclusión del C Victor Francisco
Barrón Martinez, adscrito al área de Desarrollo Social Municipal, así como cuáles eran sus funciones dentro de la dirección y si en sus
funciones violento algunos de los principios de honradez, responsabilidad o abuso de confianza hacia la labor que desempeñaba y en
su caso si existe algún proceso de responsabilidad administrativa en su contra en la Contraloría Interna Municipal y si esta tienen
conocimiento o le dieron en conocimiento o le dió parte la dirección de Desarrollo Social de las mañas y malas conductas que
desempeño el mencionado servidor público para con su labor las cuales deberían ser sancionadas. </t>
  </si>
  <si>
    <t xml:space="preserve">Solicito se me informe cuáles son las labores de la C. Elvia Estela castillo león, adscrita a Desarrollo Social y su horario y lugar de
trabajo, si en ellas está contemplado hacer reuniones o juntar gente de las colonias de los distritos 7 y 6 para cuestiones electorales
aún y cuando no deberían hacer eso, asímismo amenazar con quitar el apoyo que el municipio otorga de son de paz en caso de no
acceder a apoyar con la red que está construyendo para fines politicos, podrían anexar su declaración patrimonial y si existe algún
proceso en su contra por mencionadas conductas anticipadas de campaña en la Contraloría Municipal.
</t>
  </si>
  <si>
    <t>Solicito se me informe cuáles son las labores y funciones detallas de la C. Maricruz Ruiz Herrera, la C Mónica Cabrera Vargas, y el C
Victor Eduardo Mendez Colunga todos adscritos a Desarrollo Social y su horario y lugar de
trabajo, si en ellas está contemplado hacer reuniones o juntar gente de las colonias de los distritos 7, 6 y 8 distritos para cuestiones
electorales
aún y cuando no deberían hacer eso, asímismo amenazar con quitar el apoyo que el municipio otorga de son de paz en caso de no
acceder a apoyar con la red que está construyendo para fines politicos, podrían anexar sus declaración patrimonial y si existe algún
proceso en su contra por mencionadas conductas anticipadas de campaña en la Contraloría Municipal.</t>
  </si>
  <si>
    <t xml:space="preserve">CUÁNTAS ARMAS HAN DECOMISADO DURANTE 2019 Y 2020
CUÁNTAS HAN SIDO DE USO EXCLUSIVO DEL EJÉRCITO
CUÁNTAS CONTABAN CON PERMISO, Y/O LICENCIA
CUÁNTAS ARMAS ERAN BLANCAS
CUÁNTAS ARMAS ERAN HECHIZAS O DE FABRICACIÓN ARTESANAL
A QUÉ AUTORIDADES O AUTORIDAD FUERON ENTREGADAS Y CUÁNTAS ARMAS SE HAN ENTREGADO A CADA
AUTORIDAD
ZONAS Y COMANDANCIAS DE DECOMISO Y ASEGURAMIENTOS </t>
  </si>
  <si>
    <t xml:space="preserve">COPIAS CERTIFICADAS
</t>
  </si>
  <si>
    <t xml:space="preserve">INFORMACIÓN DEL ÁREA
</t>
  </si>
  <si>
    <t>Se solicita la siguiente información del Sistema de Parquímetros para el Control de Estacionamiento en Vía Pública o sistema parecido
para el control del estacionamiento
1.Histórico por año y/o por Polígono en operación del índice de estimación de ocupación media por cajón durante el horario de
a.Máxima demanda.
b.Mínima, y
c.Media.
El índice deberá ser representando en porcentaje y deberá explicarse la metodología, formula o tipo de cálculo brevemente para la
obtención del porcentaje.
2.Histórico por año y/o por Polígono en operación del índice o porcentaje de rotación de un cajón, antes de la implementación y el
comportamiento durante todos estos años en operación.
El índice deberá ser representando en porcentaje y deberá explicarse la metodología, formula o tipo de cálculo brevemente para la
obtención del mismo.
3.Histórico por año y/o por Polígono en operación del tiempo promedio de búsqueda de un cajón disponible y como ha mejorado el
sistema este índice (antes y después).
4.Histórico por año y por Polígono de la evolución de la tarifa desde el inicio del sistema a la actualidad.</t>
  </si>
  <si>
    <t xml:space="preserve">permiso de de funcionamiento de bares y restautates bares en la av venustiano carraza </t>
  </si>
  <si>
    <t>Por medio de la presente, solicito de la manera más respetuosa la siguiente información
1 Datos o registros del mantenimiento de la Plaza España; dicha plaza está ubicada en el Municipio de San Luis Potosí.
2 Status de la Plaza España, documento que comprueben que la Plaza España ¿Es pública o privada? ¿Quién es el dueño?
3 ¿Cuál es el estado físico de la fuente de agua y de las estatuas que ahí existen?
4 ¿Dentro del registro de bienes e inmuebles del Municipio de San Luis Potosí o el gobierno del Estado de San Luis Potosí, la Plaza
España tiene la categoría de?
5 Solicitud del mapa, cartografía o plano de la Plaza España</t>
  </si>
  <si>
    <t xml:space="preserve">LISTADO DE PROVEEDORES
</t>
  </si>
  <si>
    <t xml:space="preserve">Solicito el costo total de la ciclovía instalada en la calle Fray Diego de la Magdalena. Desglosar todo el material utilizado y el costo de
este, aunque ya se contara con él. De igual forma, solicito conocer el proyecto completo de esta ciclovía, si contempla más fases a
futuro, cuáles serían o si ya ha concluido en su totalidad. También requiero el estudio llevado a cabo en el que se registra la factibilidad
del proyecto. </t>
  </si>
  <si>
    <t>sueldos del personal del area de regidores</t>
  </si>
  <si>
    <t>NNo se Cuenta con Resultados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</si>
</sst>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6">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0"/>
      <color indexed="8"/>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56">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0" borderId="0" xfId="0" applyFont="1" applyFill="1" applyAlignment="1">
      <alignment horizontal="center" vertical="center"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14" fontId="53" fillId="32" borderId="0" xfId="0" applyNumberFormat="1" applyFont="1" applyFill="1" applyBorder="1" applyAlignment="1">
      <alignment horizontal="center"/>
    </xf>
    <xf numFmtId="0" fontId="54" fillId="32" borderId="0" xfId="0" applyFont="1" applyFill="1" applyBorder="1" applyAlignment="1">
      <alignment horizontal="center" vertical="center" wrapText="1"/>
    </xf>
    <xf numFmtId="0" fontId="55" fillId="32" borderId="0" xfId="0" applyFont="1" applyFill="1" applyBorder="1" applyAlignment="1">
      <alignment horizontal="center" vertical="center" wrapText="1"/>
    </xf>
    <xf numFmtId="14" fontId="55" fillId="32" borderId="0" xfId="0" applyNumberFormat="1" applyFont="1" applyFill="1" applyBorder="1" applyAlignment="1">
      <alignment horizontal="center" vertical="center" wrapText="1"/>
    </xf>
    <xf numFmtId="0" fontId="55" fillId="32" borderId="0" xfId="0" applyFont="1" applyFill="1" applyBorder="1" applyAlignment="1">
      <alignment horizontal="left" vertical="center" wrapText="1"/>
    </xf>
    <xf numFmtId="14" fontId="6" fillId="37" borderId="0" xfId="0" applyNumberFormat="1" applyFont="1" applyFill="1" applyBorder="1" applyAlignment="1">
      <alignment horizontal="center"/>
    </xf>
    <xf numFmtId="14" fontId="6" fillId="37"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78"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1" t="s">
        <v>2</v>
      </c>
      <c r="D1" s="41"/>
      <c r="E1" s="41"/>
    </row>
    <row r="2" spans="1:5" ht="85.5" customHeight="1">
      <c r="A2" s="13">
        <v>34</v>
      </c>
      <c r="B2" s="13" t="s">
        <v>3</v>
      </c>
      <c r="C2" s="40" t="s">
        <v>4</v>
      </c>
      <c r="D2" s="40"/>
      <c r="E2" s="40"/>
    </row>
    <row r="3" spans="1:5" ht="64.5" customHeight="1">
      <c r="A3" s="13">
        <v>54</v>
      </c>
      <c r="B3" s="13" t="s">
        <v>5</v>
      </c>
      <c r="C3" s="40" t="s">
        <v>6</v>
      </c>
      <c r="D3" s="40"/>
      <c r="E3" s="40"/>
    </row>
    <row r="4" spans="1:5" ht="69" customHeight="1">
      <c r="A4" s="13">
        <v>54</v>
      </c>
      <c r="B4" s="13" t="s">
        <v>7</v>
      </c>
      <c r="C4" s="40" t="s">
        <v>8</v>
      </c>
      <c r="D4" s="40"/>
      <c r="E4" s="40"/>
    </row>
    <row r="10" spans="2:3" ht="15.75">
      <c r="B10" s="39" t="s">
        <v>46</v>
      </c>
      <c r="C10" s="39"/>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39" t="s">
        <v>45</v>
      </c>
      <c r="C26" s="39"/>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39" t="s">
        <v>47</v>
      </c>
      <c r="C34" s="39"/>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85"/>
  <sheetViews>
    <sheetView showGridLines="0" tabSelected="1" zoomScale="90" zoomScaleNormal="90" zoomScalePageLayoutView="0" workbookViewId="0" topLeftCell="A4">
      <selection activeCell="E55" sqref="E55"/>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6</v>
      </c>
      <c r="C1" s="44" t="s">
        <v>25</v>
      </c>
      <c r="D1" s="45"/>
      <c r="F1" s="2" t="s">
        <v>26</v>
      </c>
      <c r="G1" s="8" t="s">
        <v>27</v>
      </c>
      <c r="H1" s="7">
        <v>69</v>
      </c>
      <c r="I1" s="46" t="s">
        <v>28</v>
      </c>
      <c r="J1" s="47"/>
      <c r="K1" s="47"/>
      <c r="L1" s="47"/>
    </row>
    <row r="2" spans="2:12" ht="29.25" customHeight="1" thickBot="1">
      <c r="B2" s="19" t="str">
        <f>IF(B1&gt;0,CHOOSE(B1,"Enero","Febrero","Marzo","Abril","Mayo","Junio","Julio","Agosto","Septiembre","Octubre","Noviembre","Diciembre"),"Escriba arriba número de mes a reportar")</f>
        <v>Junio</v>
      </c>
      <c r="F2" s="3"/>
      <c r="G2" s="9" t="s">
        <v>29</v>
      </c>
      <c r="H2" s="7">
        <v>54</v>
      </c>
      <c r="I2" s="46" t="s">
        <v>30</v>
      </c>
      <c r="J2" s="47"/>
      <c r="K2" s="47"/>
      <c r="L2" s="47"/>
    </row>
    <row r="3" spans="1:14" ht="18.75" thickBot="1">
      <c r="A3" s="2" t="s">
        <v>31</v>
      </c>
      <c r="B3" s="18">
        <v>2020</v>
      </c>
      <c r="D3" s="3"/>
      <c r="E3" s="15"/>
      <c r="F3" s="14"/>
      <c r="M3" s="22" t="s">
        <v>32</v>
      </c>
      <c r="N3" s="28"/>
    </row>
    <row r="4" spans="13:14" ht="32.25" customHeight="1">
      <c r="M4" s="23">
        <v>1</v>
      </c>
      <c r="N4" s="29" t="s">
        <v>33</v>
      </c>
    </row>
    <row r="5" spans="4:14" ht="90" thickBot="1">
      <c r="D5" s="37"/>
      <c r="F5" s="10"/>
      <c r="M5" s="24">
        <v>2</v>
      </c>
      <c r="N5" s="27" t="s">
        <v>34</v>
      </c>
    </row>
    <row r="6" spans="1:9" ht="18" customHeight="1">
      <c r="A6" s="43" t="s">
        <v>35</v>
      </c>
      <c r="B6" s="43"/>
      <c r="C6" s="43"/>
      <c r="D6" s="43"/>
      <c r="E6" s="43"/>
      <c r="F6" s="43"/>
      <c r="G6" s="43"/>
      <c r="H6" s="43"/>
      <c r="I6" s="43"/>
    </row>
    <row r="7" spans="4:6" ht="12.75">
      <c r="D7" s="48" t="s">
        <v>64</v>
      </c>
      <c r="E7" s="48"/>
      <c r="F7" s="48"/>
    </row>
    <row r="8" ht="12.75">
      <c r="D8" s="37"/>
    </row>
    <row r="9" spans="1:13" s="1" customFormat="1" ht="44.25" customHeight="1" thickBot="1">
      <c r="A9" s="20" t="s">
        <v>51</v>
      </c>
      <c r="B9" s="35" t="s">
        <v>63</v>
      </c>
      <c r="C9" s="25" t="s">
        <v>36</v>
      </c>
      <c r="D9" s="38" t="s">
        <v>37</v>
      </c>
      <c r="E9" s="25" t="s">
        <v>20</v>
      </c>
      <c r="F9" s="25" t="s">
        <v>9</v>
      </c>
      <c r="G9" s="25" t="s">
        <v>38</v>
      </c>
      <c r="H9" s="25" t="s">
        <v>56</v>
      </c>
      <c r="I9" s="25" t="s">
        <v>39</v>
      </c>
      <c r="J9" s="25" t="s">
        <v>57</v>
      </c>
      <c r="K9" s="25" t="s">
        <v>40</v>
      </c>
      <c r="L9" s="16" t="s">
        <v>41</v>
      </c>
      <c r="M9" s="16" t="s">
        <v>42</v>
      </c>
    </row>
    <row r="10" spans="1:16" ht="15.75" customHeight="1">
      <c r="A10" s="50">
        <v>722720</v>
      </c>
      <c r="B10" s="51" t="s">
        <v>66</v>
      </c>
      <c r="C10" s="52">
        <v>43983</v>
      </c>
      <c r="D10" s="53" t="s">
        <v>116</v>
      </c>
      <c r="E10" s="49" t="s">
        <v>23</v>
      </c>
      <c r="F10" s="49" t="s">
        <v>17</v>
      </c>
      <c r="G10" s="52">
        <v>44014</v>
      </c>
      <c r="H10" s="54" t="s">
        <v>61</v>
      </c>
      <c r="I10" s="32"/>
      <c r="J10" s="32" t="s">
        <v>49</v>
      </c>
      <c r="K10" s="32" t="s">
        <v>62</v>
      </c>
      <c r="L10" s="4">
        <f>IF(Formato!$C10&lt;&gt;"",MONTH(C10),"")</f>
        <v>6</v>
      </c>
      <c r="M10" s="5">
        <f>IF(Formato!$G10&lt;&gt;"",MONTH(G10),"")</f>
        <v>7</v>
      </c>
      <c r="P10" s="10"/>
    </row>
    <row r="11" spans="1:16" ht="15" customHeight="1">
      <c r="A11" s="50">
        <v>746720</v>
      </c>
      <c r="B11" s="51" t="s">
        <v>67</v>
      </c>
      <c r="C11" s="52">
        <v>43983</v>
      </c>
      <c r="D11" s="53" t="s">
        <v>117</v>
      </c>
      <c r="E11" s="49" t="s">
        <v>23</v>
      </c>
      <c r="F11" s="49" t="s">
        <v>17</v>
      </c>
      <c r="G11" s="52">
        <v>43992</v>
      </c>
      <c r="H11" s="54" t="s">
        <v>61</v>
      </c>
      <c r="I11" s="32"/>
      <c r="J11" s="32" t="s">
        <v>49</v>
      </c>
      <c r="K11" s="32" t="s">
        <v>62</v>
      </c>
      <c r="L11" s="33">
        <f>IF(Formato!$C11&lt;&gt;"",MONTH(C11),"")</f>
        <v>6</v>
      </c>
      <c r="M11" s="34">
        <f>IF(Formato!$G11&lt;&gt;"",MONTH(G11),"")</f>
        <v>6</v>
      </c>
      <c r="P11" s="10"/>
    </row>
    <row r="12" spans="1:16" ht="15" customHeight="1">
      <c r="A12" s="50">
        <v>747820</v>
      </c>
      <c r="B12" s="51" t="s">
        <v>68</v>
      </c>
      <c r="C12" s="52">
        <v>43983</v>
      </c>
      <c r="D12" s="53" t="s">
        <v>65</v>
      </c>
      <c r="E12" s="49" t="s">
        <v>23</v>
      </c>
      <c r="F12" s="49" t="s">
        <v>17</v>
      </c>
      <c r="G12" s="52">
        <v>43990</v>
      </c>
      <c r="H12" s="54" t="s">
        <v>61</v>
      </c>
      <c r="I12" s="32"/>
      <c r="J12" s="32" t="s">
        <v>49</v>
      </c>
      <c r="K12" s="32" t="s">
        <v>62</v>
      </c>
      <c r="L12" s="33">
        <f>IF(Formato!$C12&lt;&gt;"",MONTH(C12),"")</f>
        <v>6</v>
      </c>
      <c r="M12" s="34">
        <f>IF(Formato!$G12&lt;&gt;"",MONTH(G12),"")</f>
        <v>6</v>
      </c>
      <c r="P12" s="10"/>
    </row>
    <row r="13" spans="1:16" ht="12.75" customHeight="1">
      <c r="A13" s="50">
        <v>748920</v>
      </c>
      <c r="B13" s="51" t="s">
        <v>69</v>
      </c>
      <c r="C13" s="52">
        <v>43984</v>
      </c>
      <c r="D13" s="53" t="s">
        <v>118</v>
      </c>
      <c r="E13" s="49" t="s">
        <v>23</v>
      </c>
      <c r="F13" s="49" t="s">
        <v>17</v>
      </c>
      <c r="G13" s="52">
        <v>43994</v>
      </c>
      <c r="H13" s="54" t="s">
        <v>61</v>
      </c>
      <c r="I13" s="32"/>
      <c r="J13" s="32" t="s">
        <v>49</v>
      </c>
      <c r="K13" s="32" t="s">
        <v>62</v>
      </c>
      <c r="L13" s="33">
        <f>IF(Formato!$C13&lt;&gt;"",MONTH(C13),"")</f>
        <v>6</v>
      </c>
      <c r="M13" s="34">
        <f>IF(Formato!$G13&lt;&gt;"",MONTH(G13),"")</f>
        <v>6</v>
      </c>
      <c r="P13" s="10"/>
    </row>
    <row r="14" spans="1:16" ht="14.25" customHeight="1">
      <c r="A14" s="50">
        <v>749620</v>
      </c>
      <c r="B14" s="51" t="s">
        <v>70</v>
      </c>
      <c r="C14" s="52">
        <v>43984</v>
      </c>
      <c r="D14" s="53" t="s">
        <v>119</v>
      </c>
      <c r="E14" s="49" t="s">
        <v>23</v>
      </c>
      <c r="F14" s="49" t="s">
        <v>17</v>
      </c>
      <c r="G14" s="52">
        <v>44001</v>
      </c>
      <c r="H14" s="55" t="s">
        <v>61</v>
      </c>
      <c r="I14" s="32"/>
      <c r="J14" s="32" t="s">
        <v>49</v>
      </c>
      <c r="K14" s="32" t="s">
        <v>62</v>
      </c>
      <c r="L14" s="33">
        <f>IF(Formato!$C14&lt;&gt;"",MONTH(C14),"")</f>
        <v>6</v>
      </c>
      <c r="M14" s="34">
        <f>IF(Formato!$G14&lt;&gt;"",MONTH(G14),"")</f>
        <v>6</v>
      </c>
      <c r="P14" s="10"/>
    </row>
    <row r="15" spans="1:16" ht="13.5" customHeight="1">
      <c r="A15" s="50">
        <v>751020</v>
      </c>
      <c r="B15" s="51" t="s">
        <v>71</v>
      </c>
      <c r="C15" s="52">
        <v>43985</v>
      </c>
      <c r="D15" s="53" t="s">
        <v>120</v>
      </c>
      <c r="E15" s="49" t="s">
        <v>23</v>
      </c>
      <c r="F15" s="49" t="s">
        <v>17</v>
      </c>
      <c r="G15" s="52">
        <v>43985</v>
      </c>
      <c r="H15" s="55" t="s">
        <v>61</v>
      </c>
      <c r="I15" s="32"/>
      <c r="J15" s="32" t="s">
        <v>49</v>
      </c>
      <c r="K15" s="32" t="s">
        <v>62</v>
      </c>
      <c r="L15" s="33">
        <f>IF(Formato!$C15&lt;&gt;"",MONTH(C15),"")</f>
        <v>6</v>
      </c>
      <c r="M15" s="34">
        <f>IF(Formato!$G15&lt;&gt;"",MONTH(G15),"")</f>
        <v>6</v>
      </c>
      <c r="P15" s="10"/>
    </row>
    <row r="16" spans="1:16" ht="14.25" customHeight="1">
      <c r="A16" s="50">
        <v>755420</v>
      </c>
      <c r="B16" s="51" t="s">
        <v>72</v>
      </c>
      <c r="C16" s="52">
        <v>43986</v>
      </c>
      <c r="D16" s="53" t="s">
        <v>121</v>
      </c>
      <c r="E16" s="49" t="s">
        <v>23</v>
      </c>
      <c r="F16" s="49" t="s">
        <v>17</v>
      </c>
      <c r="G16" s="52">
        <v>43992</v>
      </c>
      <c r="H16" s="55" t="s">
        <v>61</v>
      </c>
      <c r="I16" s="32"/>
      <c r="J16" s="32" t="s">
        <v>49</v>
      </c>
      <c r="K16" s="32" t="s">
        <v>62</v>
      </c>
      <c r="L16" s="33">
        <f>IF(Formato!$C16&lt;&gt;"",MONTH(C16),"")</f>
        <v>6</v>
      </c>
      <c r="M16" s="34">
        <f>IF(Formato!$G16&lt;&gt;"",MONTH(G16),"")</f>
        <v>6</v>
      </c>
      <c r="P16" s="10"/>
    </row>
    <row r="17" spans="1:16" ht="17.25" customHeight="1">
      <c r="A17" s="50">
        <v>755720</v>
      </c>
      <c r="B17" s="51" t="s">
        <v>73</v>
      </c>
      <c r="C17" s="52">
        <v>43986</v>
      </c>
      <c r="D17" s="53" t="s">
        <v>122</v>
      </c>
      <c r="E17" s="49" t="s">
        <v>23</v>
      </c>
      <c r="F17" s="49" t="s">
        <v>17</v>
      </c>
      <c r="G17" s="52">
        <v>43987</v>
      </c>
      <c r="H17" s="55" t="s">
        <v>61</v>
      </c>
      <c r="I17" s="32"/>
      <c r="J17" s="32" t="s">
        <v>49</v>
      </c>
      <c r="K17" s="36" t="s">
        <v>62</v>
      </c>
      <c r="L17" s="33">
        <f>IF(Formato!$C17&lt;&gt;"",MONTH(C17),"")</f>
        <v>6</v>
      </c>
      <c r="M17" s="34">
        <f>IF(Formato!$G17&lt;&gt;"",MONTH(G17),"")</f>
        <v>6</v>
      </c>
      <c r="P17" s="10"/>
    </row>
    <row r="18" spans="1:16" ht="16.5" customHeight="1">
      <c r="A18" s="50">
        <v>756620</v>
      </c>
      <c r="B18" s="51" t="s">
        <v>74</v>
      </c>
      <c r="C18" s="52">
        <v>43986</v>
      </c>
      <c r="D18" s="53" t="s">
        <v>123</v>
      </c>
      <c r="E18" s="49" t="s">
        <v>23</v>
      </c>
      <c r="F18" s="49" t="s">
        <v>17</v>
      </c>
      <c r="G18" s="52">
        <v>43994</v>
      </c>
      <c r="H18" s="55" t="s">
        <v>61</v>
      </c>
      <c r="I18" s="32"/>
      <c r="J18" s="32" t="s">
        <v>49</v>
      </c>
      <c r="K18" s="36" t="s">
        <v>62</v>
      </c>
      <c r="L18" s="33">
        <f>IF(Formato!$C18&lt;&gt;"",MONTH(C18),"")</f>
        <v>6</v>
      </c>
      <c r="M18" s="34">
        <f>IF(Formato!$G18&lt;&gt;"",MONTH(G18),"")</f>
        <v>6</v>
      </c>
      <c r="P18" s="10"/>
    </row>
    <row r="19" spans="1:16" ht="15.75" customHeight="1">
      <c r="A19" s="50">
        <v>757420</v>
      </c>
      <c r="B19" s="51" t="s">
        <v>66</v>
      </c>
      <c r="C19" s="52">
        <v>43986</v>
      </c>
      <c r="D19" s="53" t="s">
        <v>124</v>
      </c>
      <c r="E19" s="49" t="s">
        <v>23</v>
      </c>
      <c r="F19" s="49" t="s">
        <v>17</v>
      </c>
      <c r="G19" s="52">
        <v>44007</v>
      </c>
      <c r="H19" s="55" t="s">
        <v>61</v>
      </c>
      <c r="I19" s="32"/>
      <c r="J19" s="32" t="s">
        <v>49</v>
      </c>
      <c r="K19" s="36" t="s">
        <v>62</v>
      </c>
      <c r="L19" s="33">
        <f>IF(Formato!$C19&lt;&gt;"",MONTH(C19),"")</f>
        <v>6</v>
      </c>
      <c r="M19" s="34">
        <f>IF(Formato!$G19&lt;&gt;"",MONTH(G19),"")</f>
        <v>6</v>
      </c>
      <c r="P19" s="10"/>
    </row>
    <row r="20" spans="1:16" ht="18" customHeight="1">
      <c r="A20" s="50">
        <v>758720</v>
      </c>
      <c r="B20" s="51" t="s">
        <v>75</v>
      </c>
      <c r="C20" s="52">
        <v>43987</v>
      </c>
      <c r="D20" s="53" t="s">
        <v>125</v>
      </c>
      <c r="E20" s="49" t="s">
        <v>22</v>
      </c>
      <c r="F20" s="49"/>
      <c r="G20" s="52"/>
      <c r="H20" s="55"/>
      <c r="I20" s="32"/>
      <c r="J20" s="32"/>
      <c r="K20" s="36"/>
      <c r="L20" s="33">
        <f>IF(Formato!$C20&lt;&gt;"",MONTH(C20),"")</f>
        <v>6</v>
      </c>
      <c r="M20" s="34">
        <f>IF(Formato!$G20&lt;&gt;"",MONTH(G20),"")</f>
      </c>
      <c r="P20" s="10"/>
    </row>
    <row r="21" spans="1:16" ht="16.5" customHeight="1">
      <c r="A21" s="50">
        <v>758820</v>
      </c>
      <c r="B21" s="51" t="s">
        <v>75</v>
      </c>
      <c r="C21" s="52">
        <v>43987</v>
      </c>
      <c r="D21" s="53" t="s">
        <v>126</v>
      </c>
      <c r="E21" s="49" t="s">
        <v>23</v>
      </c>
      <c r="F21" s="49" t="s">
        <v>17</v>
      </c>
      <c r="G21" s="52">
        <v>43999</v>
      </c>
      <c r="H21" s="55" t="s">
        <v>61</v>
      </c>
      <c r="I21" s="32"/>
      <c r="J21" s="32" t="s">
        <v>49</v>
      </c>
      <c r="K21" s="36" t="s">
        <v>62</v>
      </c>
      <c r="L21" s="33">
        <f>IF(Formato!$C21&lt;&gt;"",MONTH(C21),"")</f>
        <v>6</v>
      </c>
      <c r="M21" s="34">
        <f>IF(Formato!$G21&lt;&gt;"",MONTH(G21),"")</f>
        <v>6</v>
      </c>
      <c r="P21" s="10"/>
    </row>
    <row r="22" spans="1:16" ht="16.5" customHeight="1">
      <c r="A22" s="50">
        <v>758920</v>
      </c>
      <c r="B22" s="51" t="s">
        <v>75</v>
      </c>
      <c r="C22" s="52">
        <v>43987</v>
      </c>
      <c r="D22" s="53" t="s">
        <v>127</v>
      </c>
      <c r="E22" s="49" t="s">
        <v>23</v>
      </c>
      <c r="F22" s="49" t="s">
        <v>17</v>
      </c>
      <c r="G22" s="52">
        <v>43999</v>
      </c>
      <c r="H22" s="54" t="s">
        <v>61</v>
      </c>
      <c r="I22" s="32"/>
      <c r="J22" s="32" t="s">
        <v>49</v>
      </c>
      <c r="K22" s="32" t="s">
        <v>62</v>
      </c>
      <c r="L22" s="33">
        <f>IF(Formato!$C22&lt;&gt;"",MONTH(C22),"")</f>
        <v>6</v>
      </c>
      <c r="M22" s="34">
        <f>IF(Formato!$G22&lt;&gt;"",MONTH(G22),"")</f>
        <v>6</v>
      </c>
      <c r="P22" s="10"/>
    </row>
    <row r="23" spans="1:16" ht="15.75" customHeight="1">
      <c r="A23" s="50">
        <v>759020</v>
      </c>
      <c r="B23" s="51" t="s">
        <v>75</v>
      </c>
      <c r="C23" s="52">
        <v>43987</v>
      </c>
      <c r="D23" s="53" t="s">
        <v>128</v>
      </c>
      <c r="E23" s="49" t="s">
        <v>23</v>
      </c>
      <c r="F23" s="49" t="s">
        <v>17</v>
      </c>
      <c r="G23" s="52">
        <v>44011</v>
      </c>
      <c r="H23" s="55" t="s">
        <v>61</v>
      </c>
      <c r="I23" s="32"/>
      <c r="J23" s="32" t="s">
        <v>49</v>
      </c>
      <c r="K23" s="32" t="s">
        <v>62</v>
      </c>
      <c r="L23" s="33">
        <f>IF(Formato!$C23&lt;&gt;"",MONTH(C23),"")</f>
        <v>6</v>
      </c>
      <c r="M23" s="34">
        <f>IF(Formato!$G23&lt;&gt;"",MONTH(G23),"")</f>
        <v>6</v>
      </c>
      <c r="P23" s="10"/>
    </row>
    <row r="24" spans="1:16" ht="15.75" customHeight="1">
      <c r="A24" s="50">
        <v>759120</v>
      </c>
      <c r="B24" s="51" t="s">
        <v>75</v>
      </c>
      <c r="C24" s="52">
        <v>43987</v>
      </c>
      <c r="D24" s="53" t="s">
        <v>129</v>
      </c>
      <c r="E24" s="49" t="s">
        <v>22</v>
      </c>
      <c r="F24" s="49"/>
      <c r="G24" s="52"/>
      <c r="H24" s="54"/>
      <c r="I24" s="32"/>
      <c r="J24" s="32"/>
      <c r="K24" s="32"/>
      <c r="L24" s="33">
        <f>IF(Formato!$C24&lt;&gt;"",MONTH(C24),"")</f>
        <v>6</v>
      </c>
      <c r="M24" s="34">
        <f>IF(Formato!$G24&lt;&gt;"",MONTH(G24),"")</f>
      </c>
      <c r="P24" s="10"/>
    </row>
    <row r="25" spans="1:16" ht="14.25" customHeight="1">
      <c r="A25" s="50">
        <v>760820</v>
      </c>
      <c r="B25" s="51" t="s">
        <v>76</v>
      </c>
      <c r="C25" s="52">
        <v>43990</v>
      </c>
      <c r="D25" s="53" t="s">
        <v>130</v>
      </c>
      <c r="E25" s="49" t="s">
        <v>22</v>
      </c>
      <c r="F25" s="49"/>
      <c r="G25" s="52"/>
      <c r="H25" s="55"/>
      <c r="I25" s="32"/>
      <c r="J25" s="32"/>
      <c r="K25" s="36"/>
      <c r="L25" s="33">
        <f>IF(Formato!$C25&lt;&gt;"",MONTH(C25),"")</f>
        <v>6</v>
      </c>
      <c r="M25" s="34">
        <f>IF(Formato!$G25&lt;&gt;"",MONTH(G25),"")</f>
      </c>
      <c r="P25" s="10"/>
    </row>
    <row r="26" spans="1:16" ht="15" customHeight="1">
      <c r="A26" s="50">
        <v>760920</v>
      </c>
      <c r="B26" s="51" t="s">
        <v>76</v>
      </c>
      <c r="C26" s="52">
        <v>43990</v>
      </c>
      <c r="D26" s="53" t="s">
        <v>131</v>
      </c>
      <c r="E26" s="49" t="s">
        <v>23</v>
      </c>
      <c r="F26" s="49" t="s">
        <v>17</v>
      </c>
      <c r="G26" s="52">
        <v>44001</v>
      </c>
      <c r="H26" s="55" t="s">
        <v>61</v>
      </c>
      <c r="I26" s="32"/>
      <c r="J26" s="32" t="s">
        <v>49</v>
      </c>
      <c r="K26" s="32" t="s">
        <v>62</v>
      </c>
      <c r="L26" s="33">
        <f>IF(Formato!$C26&lt;&gt;"",MONTH(C26),"")</f>
        <v>6</v>
      </c>
      <c r="M26" s="34">
        <f>IF(Formato!$G26&lt;&gt;"",MONTH(G26),"")</f>
        <v>6</v>
      </c>
      <c r="P26" s="10"/>
    </row>
    <row r="27" spans="1:16" ht="13.5" customHeight="1">
      <c r="A27" s="50">
        <v>761020</v>
      </c>
      <c r="B27" s="51" t="s">
        <v>76</v>
      </c>
      <c r="C27" s="52">
        <v>43990</v>
      </c>
      <c r="D27" s="53" t="s">
        <v>132</v>
      </c>
      <c r="E27" s="49" t="s">
        <v>23</v>
      </c>
      <c r="F27" s="49" t="s">
        <v>17</v>
      </c>
      <c r="G27" s="52">
        <v>44022</v>
      </c>
      <c r="H27" s="55" t="s">
        <v>61</v>
      </c>
      <c r="I27" s="32"/>
      <c r="J27" s="32" t="s">
        <v>49</v>
      </c>
      <c r="K27" s="36" t="s">
        <v>62</v>
      </c>
      <c r="L27" s="33">
        <f>IF(Formato!$C27&lt;&gt;"",MONTH(C27),"")</f>
        <v>6</v>
      </c>
      <c r="M27" s="34">
        <f>IF(Formato!$G27&lt;&gt;"",MONTH(G27),"")</f>
        <v>7</v>
      </c>
      <c r="P27" s="10"/>
    </row>
    <row r="28" spans="1:16" ht="15" customHeight="1">
      <c r="A28" s="50">
        <v>761120</v>
      </c>
      <c r="B28" s="51" t="s">
        <v>76</v>
      </c>
      <c r="C28" s="52">
        <v>43990</v>
      </c>
      <c r="D28" s="53" t="s">
        <v>133</v>
      </c>
      <c r="E28" s="49" t="s">
        <v>23</v>
      </c>
      <c r="F28" s="49" t="s">
        <v>17</v>
      </c>
      <c r="G28" s="52">
        <v>44015</v>
      </c>
      <c r="H28" s="55" t="s">
        <v>61</v>
      </c>
      <c r="I28" s="32"/>
      <c r="J28" s="32" t="s">
        <v>49</v>
      </c>
      <c r="K28" s="36" t="s">
        <v>62</v>
      </c>
      <c r="L28" s="33">
        <f>IF(Formato!$C28&lt;&gt;"",MONTH(C28),"")</f>
        <v>6</v>
      </c>
      <c r="M28" s="34">
        <f>IF(Formato!$G28&lt;&gt;"",MONTH(G28),"")</f>
        <v>7</v>
      </c>
      <c r="P28" s="10"/>
    </row>
    <row r="29" spans="1:16" ht="16.5" customHeight="1">
      <c r="A29" s="50">
        <v>762920</v>
      </c>
      <c r="B29" s="51" t="s">
        <v>77</v>
      </c>
      <c r="C29" s="52">
        <v>43990</v>
      </c>
      <c r="D29" s="53" t="s">
        <v>134</v>
      </c>
      <c r="E29" s="49" t="s">
        <v>23</v>
      </c>
      <c r="F29" s="49" t="s">
        <v>17</v>
      </c>
      <c r="G29" s="52">
        <v>44018</v>
      </c>
      <c r="H29" s="55" t="s">
        <v>61</v>
      </c>
      <c r="I29" s="32"/>
      <c r="J29" s="32" t="s">
        <v>49</v>
      </c>
      <c r="K29" s="36" t="s">
        <v>62</v>
      </c>
      <c r="L29" s="33">
        <f>IF(Formato!$C29&lt;&gt;"",MONTH(C29),"")</f>
        <v>6</v>
      </c>
      <c r="M29" s="34">
        <f>IF(Formato!$G29&lt;&gt;"",MONTH(G29),"")</f>
        <v>7</v>
      </c>
      <c r="P29" s="10"/>
    </row>
    <row r="30" spans="1:16" ht="13.5" customHeight="1">
      <c r="A30" s="50">
        <v>763120</v>
      </c>
      <c r="B30" s="51" t="s">
        <v>78</v>
      </c>
      <c r="C30" s="52">
        <v>43990</v>
      </c>
      <c r="D30" s="53" t="s">
        <v>135</v>
      </c>
      <c r="E30" s="49" t="s">
        <v>23</v>
      </c>
      <c r="F30" s="49" t="s">
        <v>17</v>
      </c>
      <c r="G30" s="52">
        <v>44011</v>
      </c>
      <c r="H30" s="55" t="s">
        <v>61</v>
      </c>
      <c r="I30" s="32"/>
      <c r="J30" s="32" t="s">
        <v>49</v>
      </c>
      <c r="K30" s="36" t="s">
        <v>62</v>
      </c>
      <c r="L30" s="33">
        <f>IF(Formato!$C30&lt;&gt;"",MONTH(C30),"")</f>
        <v>6</v>
      </c>
      <c r="M30" s="34">
        <f>IF(Formato!$G30&lt;&gt;"",MONTH(G30),"")</f>
        <v>6</v>
      </c>
      <c r="P30" s="10"/>
    </row>
    <row r="31" spans="1:16" ht="15" customHeight="1">
      <c r="A31" s="50">
        <v>763220</v>
      </c>
      <c r="B31" s="51" t="s">
        <v>79</v>
      </c>
      <c r="C31" s="52">
        <v>43990</v>
      </c>
      <c r="D31" s="53" t="s">
        <v>136</v>
      </c>
      <c r="E31" s="49" t="s">
        <v>23</v>
      </c>
      <c r="F31" s="49" t="s">
        <v>17</v>
      </c>
      <c r="G31" s="52">
        <v>43994</v>
      </c>
      <c r="H31" s="55" t="s">
        <v>61</v>
      </c>
      <c r="I31" s="32"/>
      <c r="J31" s="32" t="s">
        <v>49</v>
      </c>
      <c r="K31" s="36" t="s">
        <v>62</v>
      </c>
      <c r="L31" s="33">
        <f>IF(Formato!$C31&lt;&gt;"",MONTH(C31),"")</f>
        <v>6</v>
      </c>
      <c r="M31" s="34">
        <f>IF(Formato!$G31&lt;&gt;"",MONTH(G31),"")</f>
        <v>6</v>
      </c>
      <c r="P31" s="10"/>
    </row>
    <row r="32" spans="1:16" ht="12.75" customHeight="1">
      <c r="A32" s="50">
        <v>763520</v>
      </c>
      <c r="B32" s="51" t="s">
        <v>80</v>
      </c>
      <c r="C32" s="52">
        <v>43990</v>
      </c>
      <c r="D32" s="53" t="s">
        <v>137</v>
      </c>
      <c r="E32" s="49" t="s">
        <v>23</v>
      </c>
      <c r="F32" s="49" t="s">
        <v>17</v>
      </c>
      <c r="G32" s="52">
        <v>43997</v>
      </c>
      <c r="H32" s="55" t="s">
        <v>61</v>
      </c>
      <c r="I32" s="32"/>
      <c r="J32" s="32" t="s">
        <v>49</v>
      </c>
      <c r="K32" s="36" t="s">
        <v>62</v>
      </c>
      <c r="L32" s="33">
        <f>IF(Formato!$C32&lt;&gt;"",MONTH(C32),"")</f>
        <v>6</v>
      </c>
      <c r="M32" s="34">
        <f>IF(Formato!$G32&lt;&gt;"",MONTH(G32),"")</f>
        <v>6</v>
      </c>
      <c r="P32" s="10"/>
    </row>
    <row r="33" spans="1:16" ht="15" customHeight="1">
      <c r="A33" s="50">
        <v>763620</v>
      </c>
      <c r="B33" s="51" t="s">
        <v>80</v>
      </c>
      <c r="C33" s="52">
        <v>43990</v>
      </c>
      <c r="D33" s="53" t="s">
        <v>138</v>
      </c>
      <c r="E33" s="49" t="s">
        <v>23</v>
      </c>
      <c r="F33" s="49" t="s">
        <v>17</v>
      </c>
      <c r="G33" s="52">
        <v>43997</v>
      </c>
      <c r="H33" s="55" t="s">
        <v>61</v>
      </c>
      <c r="I33" s="32"/>
      <c r="J33" s="32" t="s">
        <v>49</v>
      </c>
      <c r="K33" s="36" t="s">
        <v>62</v>
      </c>
      <c r="L33" s="33">
        <f>IF(Formato!$C33&lt;&gt;"",MONTH(C33),"")</f>
        <v>6</v>
      </c>
      <c r="M33" s="34">
        <f>IF(Formato!$G33&lt;&gt;"",MONTH(G33),"")</f>
        <v>6</v>
      </c>
      <c r="P33" s="10"/>
    </row>
    <row r="34" spans="1:16" ht="13.5" customHeight="1">
      <c r="A34" s="50">
        <v>776920</v>
      </c>
      <c r="B34" s="51" t="s">
        <v>81</v>
      </c>
      <c r="C34" s="52">
        <v>43991</v>
      </c>
      <c r="D34" s="53" t="s">
        <v>139</v>
      </c>
      <c r="E34" s="49" t="s">
        <v>23</v>
      </c>
      <c r="F34" s="49" t="s">
        <v>17</v>
      </c>
      <c r="G34" s="52">
        <v>43997</v>
      </c>
      <c r="H34" s="55" t="s">
        <v>61</v>
      </c>
      <c r="I34" s="32"/>
      <c r="J34" s="32" t="s">
        <v>49</v>
      </c>
      <c r="K34" s="36" t="s">
        <v>62</v>
      </c>
      <c r="L34" s="33">
        <f>IF(Formato!$C34&lt;&gt;"",MONTH(C34),"")</f>
        <v>6</v>
      </c>
      <c r="M34" s="34">
        <f>IF(Formato!$G34&lt;&gt;"",MONTH(G34),"")</f>
        <v>6</v>
      </c>
      <c r="P34" s="10"/>
    </row>
    <row r="35" spans="1:16" ht="15" customHeight="1">
      <c r="A35" s="50">
        <v>777420</v>
      </c>
      <c r="B35" s="51" t="s">
        <v>82</v>
      </c>
      <c r="C35" s="52">
        <v>43992</v>
      </c>
      <c r="D35" s="53" t="s">
        <v>140</v>
      </c>
      <c r="E35" s="49" t="s">
        <v>23</v>
      </c>
      <c r="F35" s="49" t="s">
        <v>17</v>
      </c>
      <c r="G35" s="52">
        <v>43999</v>
      </c>
      <c r="H35" s="55" t="s">
        <v>61</v>
      </c>
      <c r="I35" s="32"/>
      <c r="J35" s="32" t="s">
        <v>49</v>
      </c>
      <c r="K35" s="36" t="s">
        <v>62</v>
      </c>
      <c r="L35" s="33">
        <f>IF(Formato!$C35&lt;&gt;"",MONTH(C35),"")</f>
        <v>6</v>
      </c>
      <c r="M35" s="34">
        <f>IF(Formato!$G35&lt;&gt;"",MONTH(G35),"")</f>
        <v>6</v>
      </c>
      <c r="P35" s="10"/>
    </row>
    <row r="36" spans="1:16" ht="12" customHeight="1">
      <c r="A36" s="50">
        <v>778020</v>
      </c>
      <c r="B36" s="51" t="s">
        <v>83</v>
      </c>
      <c r="C36" s="52">
        <v>43992</v>
      </c>
      <c r="D36" s="53" t="s">
        <v>141</v>
      </c>
      <c r="E36" s="49" t="s">
        <v>23</v>
      </c>
      <c r="F36" s="49" t="s">
        <v>17</v>
      </c>
      <c r="G36" s="52">
        <v>43998</v>
      </c>
      <c r="H36" s="55" t="s">
        <v>61</v>
      </c>
      <c r="I36" s="32"/>
      <c r="J36" s="32" t="s">
        <v>49</v>
      </c>
      <c r="K36" s="36" t="s">
        <v>62</v>
      </c>
      <c r="L36" s="33">
        <f>IF(Formato!$C36&lt;&gt;"",MONTH(C36),"")</f>
        <v>6</v>
      </c>
      <c r="M36" s="34">
        <f>IF(Formato!$G36&lt;&gt;"",MONTH(G36),"")</f>
        <v>6</v>
      </c>
      <c r="P36" s="10"/>
    </row>
    <row r="37" spans="1:16" ht="12.75" customHeight="1">
      <c r="A37" s="50">
        <v>779020</v>
      </c>
      <c r="B37" s="51" t="s">
        <v>84</v>
      </c>
      <c r="C37" s="52">
        <v>43992</v>
      </c>
      <c r="D37" s="53" t="s">
        <v>142</v>
      </c>
      <c r="E37" s="49" t="s">
        <v>23</v>
      </c>
      <c r="F37" s="49" t="s">
        <v>17</v>
      </c>
      <c r="G37" s="52">
        <v>44001</v>
      </c>
      <c r="H37" s="55" t="s">
        <v>61</v>
      </c>
      <c r="I37" s="32"/>
      <c r="J37" s="32" t="s">
        <v>49</v>
      </c>
      <c r="K37" s="36" t="s">
        <v>62</v>
      </c>
      <c r="L37" s="33">
        <f>IF(Formato!$C37&lt;&gt;"",MONTH(C37),"")</f>
        <v>6</v>
      </c>
      <c r="M37" s="34">
        <f>IF(Formato!$G37&lt;&gt;"",MONTH(G37),"")</f>
        <v>6</v>
      </c>
      <c r="P37" s="10"/>
    </row>
    <row r="38" spans="1:16" ht="14.25" customHeight="1">
      <c r="A38" s="50">
        <v>779420</v>
      </c>
      <c r="B38" s="51" t="s">
        <v>85</v>
      </c>
      <c r="C38" s="52">
        <v>43992</v>
      </c>
      <c r="D38" s="53" t="s">
        <v>143</v>
      </c>
      <c r="E38" s="49" t="s">
        <v>23</v>
      </c>
      <c r="F38" s="49" t="s">
        <v>17</v>
      </c>
      <c r="G38" s="52">
        <v>43998</v>
      </c>
      <c r="H38" s="55" t="s">
        <v>184</v>
      </c>
      <c r="I38" s="32"/>
      <c r="J38" s="32" t="s">
        <v>49</v>
      </c>
      <c r="K38" s="36" t="s">
        <v>62</v>
      </c>
      <c r="L38" s="33">
        <f>IF(Formato!$C38&lt;&gt;"",MONTH(C38),"")</f>
        <v>6</v>
      </c>
      <c r="M38" s="34">
        <f>IF(Formato!$G38&lt;&gt;"",MONTH(G38),"")</f>
        <v>6</v>
      </c>
      <c r="P38" s="10"/>
    </row>
    <row r="39" spans="1:16" ht="16.5" customHeight="1">
      <c r="A39" s="50">
        <v>779520</v>
      </c>
      <c r="B39" s="51" t="s">
        <v>85</v>
      </c>
      <c r="C39" s="52">
        <v>43992</v>
      </c>
      <c r="D39" s="53" t="s">
        <v>144</v>
      </c>
      <c r="E39" s="49" t="s">
        <v>23</v>
      </c>
      <c r="F39" s="49" t="s">
        <v>17</v>
      </c>
      <c r="G39" s="52">
        <v>43998</v>
      </c>
      <c r="H39" s="55" t="s">
        <v>61</v>
      </c>
      <c r="I39" s="32"/>
      <c r="J39" s="32" t="s">
        <v>49</v>
      </c>
      <c r="K39" s="36" t="s">
        <v>62</v>
      </c>
      <c r="L39" s="33">
        <f>IF(Formato!$C39&lt;&gt;"",MONTH(C39),"")</f>
        <v>6</v>
      </c>
      <c r="M39" s="34">
        <f>IF(Formato!$G39&lt;&gt;"",MONTH(G39),"")</f>
        <v>6</v>
      </c>
      <c r="P39" s="10"/>
    </row>
    <row r="40" spans="1:16" ht="15" customHeight="1">
      <c r="A40" s="50">
        <v>782920</v>
      </c>
      <c r="B40" s="51" t="s">
        <v>86</v>
      </c>
      <c r="C40" s="52">
        <v>43992</v>
      </c>
      <c r="D40" s="53" t="s">
        <v>145</v>
      </c>
      <c r="E40" s="49" t="s">
        <v>23</v>
      </c>
      <c r="F40" s="49" t="s">
        <v>17</v>
      </c>
      <c r="G40" s="52">
        <v>43993</v>
      </c>
      <c r="H40" s="55" t="s">
        <v>61</v>
      </c>
      <c r="I40" s="32"/>
      <c r="J40" s="32" t="s">
        <v>49</v>
      </c>
      <c r="K40" s="36" t="s">
        <v>62</v>
      </c>
      <c r="L40" s="33">
        <f>IF(Formato!$C40&lt;&gt;"",MONTH(C40),"")</f>
        <v>6</v>
      </c>
      <c r="M40" s="34">
        <f>IF(Formato!$G40&lt;&gt;"",MONTH(G40),"")</f>
        <v>6</v>
      </c>
      <c r="P40" s="10"/>
    </row>
    <row r="41" spans="1:16" ht="14.25" customHeight="1">
      <c r="A41" s="50">
        <v>784920</v>
      </c>
      <c r="B41" s="51" t="s">
        <v>87</v>
      </c>
      <c r="C41" s="52">
        <v>43994</v>
      </c>
      <c r="D41" s="53" t="s">
        <v>146</v>
      </c>
      <c r="E41" s="49" t="s">
        <v>23</v>
      </c>
      <c r="F41" s="49" t="s">
        <v>17</v>
      </c>
      <c r="G41" s="52">
        <v>44001</v>
      </c>
      <c r="H41" s="55" t="s">
        <v>61</v>
      </c>
      <c r="I41" s="32"/>
      <c r="J41" s="32" t="s">
        <v>49</v>
      </c>
      <c r="K41" s="36" t="s">
        <v>62</v>
      </c>
      <c r="L41" s="33">
        <f>IF(Formato!$C41&lt;&gt;"",MONTH(C41),"")</f>
        <v>6</v>
      </c>
      <c r="M41" s="34">
        <f>IF(Formato!$G41&lt;&gt;"",MONTH(G41),"")</f>
        <v>6</v>
      </c>
      <c r="P41" s="10"/>
    </row>
    <row r="42" spans="1:16" ht="12.75" customHeight="1">
      <c r="A42" s="50">
        <v>785820</v>
      </c>
      <c r="B42" s="51" t="s">
        <v>88</v>
      </c>
      <c r="C42" s="52">
        <v>43994</v>
      </c>
      <c r="D42" s="53" t="s">
        <v>147</v>
      </c>
      <c r="E42" s="49" t="s">
        <v>23</v>
      </c>
      <c r="F42" s="49" t="s">
        <v>17</v>
      </c>
      <c r="G42" s="52">
        <v>44004</v>
      </c>
      <c r="H42" s="55" t="s">
        <v>61</v>
      </c>
      <c r="I42" s="32"/>
      <c r="J42" s="32" t="s">
        <v>49</v>
      </c>
      <c r="K42" s="36" t="s">
        <v>62</v>
      </c>
      <c r="L42" s="33">
        <f>IF(Formato!$C42&lt;&gt;"",MONTH(C42),"")</f>
        <v>6</v>
      </c>
      <c r="M42" s="34">
        <f>IF(Formato!$G42&lt;&gt;"",MONTH(G42),"")</f>
        <v>6</v>
      </c>
      <c r="P42" s="10"/>
    </row>
    <row r="43" spans="1:16" ht="16.5" customHeight="1">
      <c r="A43" s="50">
        <v>789020</v>
      </c>
      <c r="B43" s="51" t="s">
        <v>89</v>
      </c>
      <c r="C43" s="52">
        <v>43997</v>
      </c>
      <c r="D43" s="53" t="s">
        <v>148</v>
      </c>
      <c r="E43" s="49" t="s">
        <v>23</v>
      </c>
      <c r="F43" s="49" t="s">
        <v>17</v>
      </c>
      <c r="G43" s="52">
        <v>44019</v>
      </c>
      <c r="H43" s="54" t="s">
        <v>61</v>
      </c>
      <c r="I43" s="32"/>
      <c r="J43" s="32" t="s">
        <v>49</v>
      </c>
      <c r="K43" s="32" t="s">
        <v>62</v>
      </c>
      <c r="L43" s="33">
        <f>IF(Formato!$C43&lt;&gt;"",MONTH(C43),"")</f>
        <v>6</v>
      </c>
      <c r="M43" s="34">
        <f>IF(Formato!$G43&lt;&gt;"",MONTH(G43),"")</f>
        <v>7</v>
      </c>
      <c r="P43" s="10"/>
    </row>
    <row r="44" spans="1:16" ht="15" customHeight="1">
      <c r="A44" s="50">
        <v>794520</v>
      </c>
      <c r="B44" s="51" t="s">
        <v>90</v>
      </c>
      <c r="C44" s="52">
        <v>43999</v>
      </c>
      <c r="D44" s="53" t="s">
        <v>149</v>
      </c>
      <c r="E44" s="49" t="s">
        <v>23</v>
      </c>
      <c r="F44" s="49" t="s">
        <v>17</v>
      </c>
      <c r="G44" s="52">
        <v>44007</v>
      </c>
      <c r="H44" s="54" t="s">
        <v>61</v>
      </c>
      <c r="I44" s="32"/>
      <c r="J44" s="32" t="s">
        <v>49</v>
      </c>
      <c r="K44" s="32" t="s">
        <v>62</v>
      </c>
      <c r="L44" s="33">
        <f>IF(Formato!$C44&lt;&gt;"",MONTH(C44),"")</f>
        <v>6</v>
      </c>
      <c r="M44" s="34">
        <f>IF(Formato!$G44&lt;&gt;"",MONTH(G44),"")</f>
        <v>6</v>
      </c>
      <c r="P44" s="10"/>
    </row>
    <row r="45" spans="1:16" ht="15" customHeight="1">
      <c r="A45" s="50">
        <v>797620</v>
      </c>
      <c r="B45" s="51" t="s">
        <v>91</v>
      </c>
      <c r="C45" s="52">
        <v>43999</v>
      </c>
      <c r="D45" s="53" t="s">
        <v>150</v>
      </c>
      <c r="E45" s="49" t="s">
        <v>23</v>
      </c>
      <c r="F45" s="49" t="s">
        <v>17</v>
      </c>
      <c r="G45" s="52">
        <v>44008</v>
      </c>
      <c r="H45" s="55" t="s">
        <v>61</v>
      </c>
      <c r="I45" s="32"/>
      <c r="J45" s="32" t="s">
        <v>49</v>
      </c>
      <c r="K45" s="36" t="s">
        <v>62</v>
      </c>
      <c r="L45" s="33">
        <f>IF(Formato!$C45&lt;&gt;"",MONTH(C45),"")</f>
        <v>6</v>
      </c>
      <c r="M45" s="34">
        <f>IF(Formato!$G45&lt;&gt;"",MONTH(G45),"")</f>
        <v>6</v>
      </c>
      <c r="P45" s="10"/>
    </row>
    <row r="46" spans="1:16" ht="16.5" customHeight="1">
      <c r="A46" s="50">
        <v>800920</v>
      </c>
      <c r="B46" s="51" t="s">
        <v>92</v>
      </c>
      <c r="C46" s="52">
        <v>43999</v>
      </c>
      <c r="D46" s="53" t="s">
        <v>151</v>
      </c>
      <c r="E46" s="49" t="s">
        <v>23</v>
      </c>
      <c r="F46" s="49" t="s">
        <v>17</v>
      </c>
      <c r="G46" s="52">
        <v>44014</v>
      </c>
      <c r="H46" s="55" t="s">
        <v>61</v>
      </c>
      <c r="I46" s="32"/>
      <c r="J46" s="32" t="s">
        <v>49</v>
      </c>
      <c r="K46" s="36" t="s">
        <v>62</v>
      </c>
      <c r="L46" s="33">
        <f>IF(Formato!$C46&lt;&gt;"",MONTH(C46),"")</f>
        <v>6</v>
      </c>
      <c r="M46" s="34">
        <f>IF(Formato!$G46&lt;&gt;"",MONTH(G46),"")</f>
        <v>7</v>
      </c>
      <c r="P46" s="10"/>
    </row>
    <row r="47" spans="1:16" ht="16.5" customHeight="1">
      <c r="A47" s="50">
        <v>801620</v>
      </c>
      <c r="B47" s="51" t="s">
        <v>93</v>
      </c>
      <c r="C47" s="52">
        <v>44000</v>
      </c>
      <c r="D47" s="53" t="s">
        <v>152</v>
      </c>
      <c r="E47" s="49" t="s">
        <v>22</v>
      </c>
      <c r="F47" s="49"/>
      <c r="G47" s="52"/>
      <c r="H47" s="54"/>
      <c r="I47" s="32"/>
      <c r="J47" s="32"/>
      <c r="K47" s="32"/>
      <c r="L47" s="33">
        <f>IF(Formato!$C47&lt;&gt;"",MONTH(C47),"")</f>
        <v>6</v>
      </c>
      <c r="M47" s="34">
        <f>IF(Formato!$G47&lt;&gt;"",MONTH(G47),"")</f>
      </c>
      <c r="P47" s="10"/>
    </row>
    <row r="48" spans="1:16" ht="15" customHeight="1">
      <c r="A48" s="50">
        <v>801720</v>
      </c>
      <c r="B48" s="51" t="s">
        <v>93</v>
      </c>
      <c r="C48" s="52">
        <v>44000</v>
      </c>
      <c r="D48" s="53" t="s">
        <v>153</v>
      </c>
      <c r="E48" s="49" t="s">
        <v>23</v>
      </c>
      <c r="F48" s="49" t="s">
        <v>17</v>
      </c>
      <c r="G48" s="52">
        <v>44007</v>
      </c>
      <c r="H48" s="55" t="s">
        <v>61</v>
      </c>
      <c r="I48" s="32"/>
      <c r="J48" s="32" t="s">
        <v>49</v>
      </c>
      <c r="K48" s="36" t="s">
        <v>62</v>
      </c>
      <c r="L48" s="33">
        <f>IF(Formato!$C48&lt;&gt;"",MONTH(C48),"")</f>
        <v>6</v>
      </c>
      <c r="M48" s="34">
        <f>IF(Formato!$G48&lt;&gt;"",MONTH(G48),"")</f>
        <v>6</v>
      </c>
      <c r="P48" s="10"/>
    </row>
    <row r="49" spans="1:16" ht="12" customHeight="1">
      <c r="A49" s="50">
        <v>801820</v>
      </c>
      <c r="B49" s="51" t="s">
        <v>93</v>
      </c>
      <c r="C49" s="52">
        <v>44000</v>
      </c>
      <c r="D49" s="53" t="s">
        <v>154</v>
      </c>
      <c r="E49" s="49" t="s">
        <v>22</v>
      </c>
      <c r="F49" s="49"/>
      <c r="G49" s="52"/>
      <c r="H49" s="55"/>
      <c r="I49" s="32"/>
      <c r="J49" s="32"/>
      <c r="K49" s="36"/>
      <c r="L49" s="33">
        <f>IF(Formato!$C49&lt;&gt;"",MONTH(C49),"")</f>
        <v>6</v>
      </c>
      <c r="M49" s="34">
        <f>IF(Formato!$G49&lt;&gt;"",MONTH(G49),"")</f>
      </c>
      <c r="P49" s="10"/>
    </row>
    <row r="50" spans="1:16" ht="17.25" customHeight="1">
      <c r="A50" s="50">
        <v>801920</v>
      </c>
      <c r="B50" s="51" t="s">
        <v>94</v>
      </c>
      <c r="C50" s="52">
        <v>44000</v>
      </c>
      <c r="D50" s="53" t="s">
        <v>155</v>
      </c>
      <c r="E50" s="49" t="s">
        <v>23</v>
      </c>
      <c r="F50" s="49" t="s">
        <v>17</v>
      </c>
      <c r="G50" s="52">
        <v>44015</v>
      </c>
      <c r="H50" s="55" t="s">
        <v>61</v>
      </c>
      <c r="I50" s="32"/>
      <c r="J50" s="32" t="s">
        <v>49</v>
      </c>
      <c r="K50" s="36" t="s">
        <v>62</v>
      </c>
      <c r="L50" s="33">
        <f>IF(Formato!$C50&lt;&gt;"",MONTH(C50),"")</f>
        <v>6</v>
      </c>
      <c r="M50" s="34">
        <f>IF(Formato!$G50&lt;&gt;"",MONTH(G50),"")</f>
        <v>7</v>
      </c>
      <c r="P50" s="10"/>
    </row>
    <row r="51" spans="1:16" ht="15" customHeight="1">
      <c r="A51" s="50">
        <v>804920</v>
      </c>
      <c r="B51" s="51" t="s">
        <v>95</v>
      </c>
      <c r="C51" s="52">
        <v>44001</v>
      </c>
      <c r="D51" s="53" t="s">
        <v>156</v>
      </c>
      <c r="E51" s="49" t="s">
        <v>23</v>
      </c>
      <c r="F51" s="49" t="s">
        <v>17</v>
      </c>
      <c r="G51" s="52">
        <v>44007</v>
      </c>
      <c r="H51" s="55" t="s">
        <v>61</v>
      </c>
      <c r="I51" s="32"/>
      <c r="J51" s="32" t="s">
        <v>49</v>
      </c>
      <c r="K51" s="36" t="s">
        <v>62</v>
      </c>
      <c r="L51" s="4">
        <f>IF(Formato!$C51&lt;&gt;"",MONTH(C51),"")</f>
        <v>6</v>
      </c>
      <c r="M51" s="5">
        <f>IF(Formato!$G51&lt;&gt;"",MONTH(G51),"")</f>
        <v>6</v>
      </c>
      <c r="P51" s="10"/>
    </row>
    <row r="52" spans="1:16" ht="15.75" customHeight="1">
      <c r="A52" s="50">
        <v>805020</v>
      </c>
      <c r="B52" s="51" t="s">
        <v>96</v>
      </c>
      <c r="C52" s="52">
        <v>44001</v>
      </c>
      <c r="D52" s="53" t="s">
        <v>157</v>
      </c>
      <c r="E52" s="49" t="s">
        <v>22</v>
      </c>
      <c r="F52" s="49"/>
      <c r="G52" s="52"/>
      <c r="H52" s="55"/>
      <c r="I52" s="32"/>
      <c r="J52" s="32"/>
      <c r="K52" s="36"/>
      <c r="L52" s="33">
        <f>IF(Formato!$C52&lt;&gt;"",MONTH(C52),"")</f>
        <v>6</v>
      </c>
      <c r="M52" s="34">
        <f>IF(Formato!$G52&lt;&gt;"",MONTH(G52),"")</f>
      </c>
      <c r="P52" s="10"/>
    </row>
    <row r="53" spans="1:16" ht="14.25" customHeight="1">
      <c r="A53" s="50">
        <v>805120</v>
      </c>
      <c r="B53" s="51" t="s">
        <v>97</v>
      </c>
      <c r="C53" s="52">
        <v>44001</v>
      </c>
      <c r="D53" s="53" t="s">
        <v>158</v>
      </c>
      <c r="E53" s="49" t="s">
        <v>23</v>
      </c>
      <c r="F53" s="49" t="s">
        <v>17</v>
      </c>
      <c r="G53" s="52">
        <v>44018</v>
      </c>
      <c r="H53" s="55" t="s">
        <v>61</v>
      </c>
      <c r="I53" s="32"/>
      <c r="J53" s="32" t="s">
        <v>49</v>
      </c>
      <c r="K53" s="36" t="s">
        <v>62</v>
      </c>
      <c r="L53" s="4">
        <f>IF(Formato!$C53&lt;&gt;"",MONTH(C53),"")</f>
        <v>6</v>
      </c>
      <c r="M53" s="5">
        <f>IF(Formato!$G53&lt;&gt;"",MONTH(G53),"")</f>
        <v>7</v>
      </c>
      <c r="P53" s="10"/>
    </row>
    <row r="54" spans="1:16" ht="12.75" customHeight="1">
      <c r="A54" s="50">
        <v>805820</v>
      </c>
      <c r="B54" s="51" t="s">
        <v>85</v>
      </c>
      <c r="C54" s="52">
        <v>44001</v>
      </c>
      <c r="D54" s="53" t="s">
        <v>159</v>
      </c>
      <c r="E54" s="49" t="s">
        <v>23</v>
      </c>
      <c r="F54" s="49" t="s">
        <v>17</v>
      </c>
      <c r="G54" s="52">
        <v>44008</v>
      </c>
      <c r="H54" s="55" t="s">
        <v>61</v>
      </c>
      <c r="I54" s="32"/>
      <c r="J54" s="32" t="s">
        <v>49</v>
      </c>
      <c r="K54" s="36" t="s">
        <v>62</v>
      </c>
      <c r="L54" s="33">
        <f>IF(Formato!$C54&lt;&gt;"",MONTH(C54),"")</f>
        <v>6</v>
      </c>
      <c r="M54" s="34">
        <f>IF(Formato!$G54&lt;&gt;"",MONTH(G54),"")</f>
        <v>6</v>
      </c>
      <c r="P54" s="10"/>
    </row>
    <row r="55" spans="1:13" ht="21" customHeight="1">
      <c r="A55" s="50">
        <v>806220</v>
      </c>
      <c r="B55" s="51" t="s">
        <v>98</v>
      </c>
      <c r="C55" s="52">
        <v>44004</v>
      </c>
      <c r="D55" s="53" t="s">
        <v>160</v>
      </c>
      <c r="E55" s="49" t="s">
        <v>22</v>
      </c>
      <c r="F55" s="49"/>
      <c r="G55" s="52"/>
      <c r="H55" s="55"/>
      <c r="I55" s="32"/>
      <c r="J55" s="32"/>
      <c r="K55" s="36"/>
      <c r="L55" s="4">
        <f>IF(Formato!$C55&lt;&gt;"",MONTH(C55),"")</f>
        <v>6</v>
      </c>
      <c r="M55" s="5">
        <f>IF(Formato!$G55&lt;&gt;"",MONTH(G55),"")</f>
      </c>
    </row>
    <row r="56" spans="1:13" ht="14.25" customHeight="1">
      <c r="A56" s="50">
        <v>806920</v>
      </c>
      <c r="B56" s="51" t="s">
        <v>99</v>
      </c>
      <c r="C56" s="52">
        <v>44004</v>
      </c>
      <c r="D56" s="53" t="s">
        <v>161</v>
      </c>
      <c r="E56" s="49" t="s">
        <v>23</v>
      </c>
      <c r="F56" s="49" t="s">
        <v>17</v>
      </c>
      <c r="G56" s="52">
        <v>44020</v>
      </c>
      <c r="H56" s="55" t="s">
        <v>61</v>
      </c>
      <c r="I56" s="32"/>
      <c r="J56" s="32" t="s">
        <v>49</v>
      </c>
      <c r="K56" s="36" t="s">
        <v>62</v>
      </c>
      <c r="L56" s="33">
        <f>IF(Formato!$C56&lt;&gt;"",MONTH(C56),"")</f>
        <v>6</v>
      </c>
      <c r="M56" s="34">
        <f>IF(Formato!$G56&lt;&gt;"",MONTH(G56),"")</f>
        <v>7</v>
      </c>
    </row>
    <row r="57" spans="1:13" ht="14.25" customHeight="1">
      <c r="A57" s="50">
        <v>807020</v>
      </c>
      <c r="B57" s="51" t="s">
        <v>99</v>
      </c>
      <c r="C57" s="52">
        <v>44004</v>
      </c>
      <c r="D57" s="53" t="s">
        <v>162</v>
      </c>
      <c r="E57" s="49" t="s">
        <v>23</v>
      </c>
      <c r="F57" s="49" t="s">
        <v>17</v>
      </c>
      <c r="G57" s="52">
        <v>44012</v>
      </c>
      <c r="H57" s="55" t="s">
        <v>61</v>
      </c>
      <c r="I57" s="32"/>
      <c r="J57" s="32" t="s">
        <v>49</v>
      </c>
      <c r="K57" s="36" t="s">
        <v>62</v>
      </c>
      <c r="L57" s="4">
        <f>IF(Formato!$C57&lt;&gt;"",MONTH(C57),"")</f>
        <v>6</v>
      </c>
      <c r="M57" s="5">
        <f>IF(Formato!$G57&lt;&gt;"",MONTH(G57),"")</f>
        <v>6</v>
      </c>
    </row>
    <row r="58" spans="1:13" ht="17.25" customHeight="1">
      <c r="A58" s="50">
        <v>807120</v>
      </c>
      <c r="B58" s="51" t="s">
        <v>99</v>
      </c>
      <c r="C58" s="52">
        <v>44004</v>
      </c>
      <c r="D58" s="53" t="s">
        <v>163</v>
      </c>
      <c r="E58" s="49" t="s">
        <v>23</v>
      </c>
      <c r="F58" s="49" t="s">
        <v>17</v>
      </c>
      <c r="G58" s="52">
        <v>44012</v>
      </c>
      <c r="H58" s="55" t="s">
        <v>61</v>
      </c>
      <c r="I58" s="32"/>
      <c r="J58" s="32" t="s">
        <v>49</v>
      </c>
      <c r="K58" s="36" t="s">
        <v>62</v>
      </c>
      <c r="L58" s="33">
        <f>IF(Formato!$C58&lt;&gt;"",MONTH(C58),"")</f>
        <v>6</v>
      </c>
      <c r="M58" s="34">
        <f>IF(Formato!$G58&lt;&gt;"",MONTH(G58),"")</f>
        <v>6</v>
      </c>
    </row>
    <row r="59" spans="1:13" ht="16.5" customHeight="1">
      <c r="A59" s="50">
        <v>807220</v>
      </c>
      <c r="B59" s="51" t="s">
        <v>99</v>
      </c>
      <c r="C59" s="52">
        <v>44004</v>
      </c>
      <c r="D59" s="53" t="s">
        <v>164</v>
      </c>
      <c r="E59" s="49" t="s">
        <v>23</v>
      </c>
      <c r="F59" s="49" t="s">
        <v>17</v>
      </c>
      <c r="G59" s="52">
        <v>44012</v>
      </c>
      <c r="H59" s="55" t="s">
        <v>61</v>
      </c>
      <c r="I59" s="32"/>
      <c r="J59" s="32" t="s">
        <v>49</v>
      </c>
      <c r="K59" s="36" t="s">
        <v>62</v>
      </c>
      <c r="L59" s="4">
        <f>IF(Formato!$C59&lt;&gt;"",MONTH(C59),"")</f>
        <v>6</v>
      </c>
      <c r="M59" s="5">
        <f>IF(Formato!$G59&lt;&gt;"",MONTH(G59),"")</f>
        <v>6</v>
      </c>
    </row>
    <row r="60" spans="1:13" ht="15" customHeight="1">
      <c r="A60" s="50">
        <v>807820</v>
      </c>
      <c r="B60" s="51" t="s">
        <v>100</v>
      </c>
      <c r="C60" s="52">
        <v>44004</v>
      </c>
      <c r="D60" s="53" t="s">
        <v>165</v>
      </c>
      <c r="E60" s="49" t="s">
        <v>23</v>
      </c>
      <c r="F60" s="49" t="s">
        <v>17</v>
      </c>
      <c r="G60" s="52">
        <v>44019</v>
      </c>
      <c r="H60" s="55" t="s">
        <v>61</v>
      </c>
      <c r="I60" s="32"/>
      <c r="J60" s="32" t="s">
        <v>49</v>
      </c>
      <c r="K60" s="36" t="s">
        <v>62</v>
      </c>
      <c r="L60" s="33">
        <f>IF(Formato!$C60&lt;&gt;"",MONTH(C60),"")</f>
        <v>6</v>
      </c>
      <c r="M60" s="34">
        <f>IF(Formato!$G60&lt;&gt;"",MONTH(G60),"")</f>
        <v>7</v>
      </c>
    </row>
    <row r="61" spans="1:13" ht="14.25" customHeight="1">
      <c r="A61" s="50">
        <v>808420</v>
      </c>
      <c r="B61" s="51" t="s">
        <v>101</v>
      </c>
      <c r="C61" s="52">
        <v>44004</v>
      </c>
      <c r="D61" s="53" t="s">
        <v>166</v>
      </c>
      <c r="E61" s="49" t="s">
        <v>23</v>
      </c>
      <c r="F61" s="49" t="s">
        <v>17</v>
      </c>
      <c r="G61" s="52">
        <v>44012</v>
      </c>
      <c r="H61" s="55" t="s">
        <v>61</v>
      </c>
      <c r="I61" s="32"/>
      <c r="J61" s="32" t="s">
        <v>49</v>
      </c>
      <c r="K61" s="36" t="s">
        <v>62</v>
      </c>
      <c r="L61" s="4">
        <f>IF(Formato!$C61&lt;&gt;"",MONTH(C61),"")</f>
        <v>6</v>
      </c>
      <c r="M61" s="5">
        <f>IF(Formato!$G61&lt;&gt;"",MONTH(G61),"")</f>
        <v>6</v>
      </c>
    </row>
    <row r="62" spans="1:13" ht="14.25" customHeight="1">
      <c r="A62" s="50">
        <v>810120</v>
      </c>
      <c r="B62" s="51" t="s">
        <v>94</v>
      </c>
      <c r="C62" s="52">
        <v>44004</v>
      </c>
      <c r="D62" s="53" t="s">
        <v>167</v>
      </c>
      <c r="E62" s="49" t="s">
        <v>23</v>
      </c>
      <c r="F62" s="49" t="s">
        <v>17</v>
      </c>
      <c r="G62" s="52">
        <v>44014</v>
      </c>
      <c r="H62" s="55" t="s">
        <v>61</v>
      </c>
      <c r="I62" s="32"/>
      <c r="J62" s="32" t="s">
        <v>49</v>
      </c>
      <c r="K62" s="36" t="s">
        <v>62</v>
      </c>
      <c r="L62" s="33">
        <f>IF(Formato!$C62&lt;&gt;"",MONTH(C62),"")</f>
        <v>6</v>
      </c>
      <c r="M62" s="34">
        <f>IF(Formato!$G62&lt;&gt;"",MONTH(G62),"")</f>
        <v>7</v>
      </c>
    </row>
    <row r="63" spans="1:13" ht="14.25" customHeight="1">
      <c r="A63" s="50">
        <v>810420</v>
      </c>
      <c r="B63" s="51" t="s">
        <v>102</v>
      </c>
      <c r="C63" s="52">
        <v>44005</v>
      </c>
      <c r="D63" s="53" t="s">
        <v>168</v>
      </c>
      <c r="E63" s="49" t="s">
        <v>23</v>
      </c>
      <c r="F63" s="49" t="s">
        <v>17</v>
      </c>
      <c r="G63" s="52">
        <v>44015</v>
      </c>
      <c r="H63" s="55" t="s">
        <v>61</v>
      </c>
      <c r="I63" s="32"/>
      <c r="J63" s="32" t="s">
        <v>49</v>
      </c>
      <c r="K63" s="36" t="s">
        <v>62</v>
      </c>
      <c r="L63" s="4">
        <f>IF(Formato!$C63&lt;&gt;"",MONTH(C63),"")</f>
        <v>6</v>
      </c>
      <c r="M63" s="5">
        <f>IF(Formato!$G63&lt;&gt;"",MONTH(G63),"")</f>
        <v>7</v>
      </c>
    </row>
    <row r="64" spans="1:13" ht="13.5" customHeight="1">
      <c r="A64" s="50">
        <v>810520</v>
      </c>
      <c r="B64" s="51" t="s">
        <v>103</v>
      </c>
      <c r="C64" s="52">
        <v>44005</v>
      </c>
      <c r="D64" s="53" t="s">
        <v>169</v>
      </c>
      <c r="E64" s="49" t="s">
        <v>22</v>
      </c>
      <c r="F64" s="49"/>
      <c r="G64" s="52"/>
      <c r="H64" s="55"/>
      <c r="I64" s="32"/>
      <c r="J64" s="32"/>
      <c r="K64" s="36"/>
      <c r="L64" s="33">
        <f>IF(Formato!$C64&lt;&gt;"",MONTH(C64),"")</f>
        <v>6</v>
      </c>
      <c r="M64" s="34">
        <f>IF(Formato!$G64&lt;&gt;"",MONTH(G64),"")</f>
      </c>
    </row>
    <row r="65" spans="1:13" ht="12.75" customHeight="1">
      <c r="A65" s="50">
        <v>811020</v>
      </c>
      <c r="B65" s="51" t="s">
        <v>104</v>
      </c>
      <c r="C65" s="52">
        <v>44005</v>
      </c>
      <c r="D65" s="53" t="s">
        <v>170</v>
      </c>
      <c r="E65" s="49" t="s">
        <v>22</v>
      </c>
      <c r="F65" s="49"/>
      <c r="G65" s="52"/>
      <c r="H65" s="55"/>
      <c r="I65" s="32"/>
      <c r="J65" s="32"/>
      <c r="K65" s="36"/>
      <c r="L65" s="4">
        <f>IF(Formato!$C65&lt;&gt;"",MONTH(C65),"")</f>
        <v>6</v>
      </c>
      <c r="M65" s="5">
        <f>IF(Formato!$G65&lt;&gt;"",MONTH(G65),"")</f>
      </c>
    </row>
    <row r="66" spans="1:13" ht="14.25" customHeight="1">
      <c r="A66" s="50">
        <v>811320</v>
      </c>
      <c r="B66" s="51" t="s">
        <v>105</v>
      </c>
      <c r="C66" s="52">
        <v>44005</v>
      </c>
      <c r="D66" s="53" t="s">
        <v>171</v>
      </c>
      <c r="E66" s="49" t="s">
        <v>23</v>
      </c>
      <c r="F66" s="49" t="s">
        <v>17</v>
      </c>
      <c r="G66" s="52">
        <v>44012</v>
      </c>
      <c r="H66" s="55" t="s">
        <v>61</v>
      </c>
      <c r="I66" s="32"/>
      <c r="J66" s="32" t="s">
        <v>49</v>
      </c>
      <c r="K66" s="36" t="s">
        <v>62</v>
      </c>
      <c r="L66" s="33">
        <f>IF(Formato!$C66&lt;&gt;"",MONTH(C66),"")</f>
        <v>6</v>
      </c>
      <c r="M66" s="34">
        <f>IF(Formato!$G66&lt;&gt;"",MONTH(G66),"")</f>
        <v>6</v>
      </c>
    </row>
    <row r="67" spans="1:13" ht="15" customHeight="1">
      <c r="A67" s="50">
        <v>812220</v>
      </c>
      <c r="B67" s="51" t="s">
        <v>106</v>
      </c>
      <c r="C67" s="52">
        <v>44006</v>
      </c>
      <c r="D67" s="53" t="s">
        <v>172</v>
      </c>
      <c r="E67" s="49" t="s">
        <v>22</v>
      </c>
      <c r="F67" s="49"/>
      <c r="G67" s="52"/>
      <c r="H67" s="55"/>
      <c r="I67" s="32"/>
      <c r="J67" s="32"/>
      <c r="K67" s="36"/>
      <c r="L67" s="4">
        <f>IF(Formato!$C67&lt;&gt;"",MONTH(C67),"")</f>
        <v>6</v>
      </c>
      <c r="M67" s="5">
        <f>IF(Formato!$G67&lt;&gt;"",MONTH(G67),"")</f>
      </c>
    </row>
    <row r="68" spans="1:13" ht="12.75" customHeight="1">
      <c r="A68" s="50">
        <v>812320</v>
      </c>
      <c r="B68" s="51" t="s">
        <v>106</v>
      </c>
      <c r="C68" s="52">
        <v>44006</v>
      </c>
      <c r="D68" s="53" t="s">
        <v>173</v>
      </c>
      <c r="E68" s="49" t="s">
        <v>22</v>
      </c>
      <c r="F68" s="49"/>
      <c r="G68" s="52"/>
      <c r="H68" s="55"/>
      <c r="I68" s="32"/>
      <c r="J68" s="32"/>
      <c r="K68" s="36"/>
      <c r="L68" s="33">
        <f>IF(Formato!$C68&lt;&gt;"",MONTH(C68),"")</f>
        <v>6</v>
      </c>
      <c r="M68" s="34">
        <f>IF(Formato!$G68&lt;&gt;"",MONTH(G68),"")</f>
      </c>
    </row>
    <row r="69" spans="1:13" ht="16.5" customHeight="1">
      <c r="A69" s="50">
        <v>812520</v>
      </c>
      <c r="B69" s="51" t="s">
        <v>107</v>
      </c>
      <c r="C69" s="52">
        <v>44006</v>
      </c>
      <c r="D69" s="53" t="s">
        <v>174</v>
      </c>
      <c r="E69" s="49" t="s">
        <v>22</v>
      </c>
      <c r="F69" s="49"/>
      <c r="G69" s="52"/>
      <c r="H69" s="55"/>
      <c r="I69" s="32"/>
      <c r="J69" s="32"/>
      <c r="K69" s="36"/>
      <c r="L69" s="4">
        <f>IF(Formato!$C69&lt;&gt;"",MONTH(C69),"")</f>
        <v>6</v>
      </c>
      <c r="M69" s="5">
        <f>IF(Formato!$G69&lt;&gt;"",MONTH(G69),"")</f>
      </c>
    </row>
    <row r="70" spans="1:13" ht="15" customHeight="1">
      <c r="A70" s="50">
        <v>812920</v>
      </c>
      <c r="B70" s="51" t="s">
        <v>94</v>
      </c>
      <c r="C70" s="52">
        <v>44006</v>
      </c>
      <c r="D70" s="53" t="s">
        <v>175</v>
      </c>
      <c r="E70" s="49" t="s">
        <v>23</v>
      </c>
      <c r="F70" s="49" t="s">
        <v>17</v>
      </c>
      <c r="G70" s="52">
        <v>44018</v>
      </c>
      <c r="H70" s="55" t="s">
        <v>61</v>
      </c>
      <c r="I70" s="32"/>
      <c r="J70" s="32" t="s">
        <v>49</v>
      </c>
      <c r="K70" s="36" t="s">
        <v>62</v>
      </c>
      <c r="L70" s="33">
        <f>IF(Formato!$C70&lt;&gt;"",MONTH(C70),"")</f>
        <v>6</v>
      </c>
      <c r="M70" s="34">
        <f>IF(Formato!$G70&lt;&gt;"",MONTH(G70),"")</f>
        <v>7</v>
      </c>
    </row>
    <row r="71" spans="1:13" ht="14.25" customHeight="1">
      <c r="A71" s="50">
        <v>814320</v>
      </c>
      <c r="B71" s="51" t="s">
        <v>108</v>
      </c>
      <c r="C71" s="52">
        <v>44006</v>
      </c>
      <c r="D71" s="53" t="s">
        <v>176</v>
      </c>
      <c r="E71" s="49" t="s">
        <v>23</v>
      </c>
      <c r="F71" s="49" t="s">
        <v>17</v>
      </c>
      <c r="G71" s="52">
        <v>44020</v>
      </c>
      <c r="H71" s="55" t="s">
        <v>61</v>
      </c>
      <c r="I71" s="32"/>
      <c r="J71" s="32" t="s">
        <v>49</v>
      </c>
      <c r="K71" s="36" t="s">
        <v>62</v>
      </c>
      <c r="L71" s="4">
        <f>IF(Formato!$C71&lt;&gt;"",MONTH(C71),"")</f>
        <v>6</v>
      </c>
      <c r="M71" s="5">
        <f>IF(Formato!$G71&lt;&gt;"",MONTH(G71),"")</f>
        <v>7</v>
      </c>
    </row>
    <row r="72" spans="1:13" ht="15.75" customHeight="1">
      <c r="A72" s="50">
        <v>814520</v>
      </c>
      <c r="B72" s="51" t="s">
        <v>109</v>
      </c>
      <c r="C72" s="52">
        <v>44007</v>
      </c>
      <c r="D72" s="53" t="s">
        <v>177</v>
      </c>
      <c r="E72" s="49" t="s">
        <v>23</v>
      </c>
      <c r="F72" s="49" t="s">
        <v>17</v>
      </c>
      <c r="G72" s="52">
        <v>44013</v>
      </c>
      <c r="H72" s="55" t="s">
        <v>61</v>
      </c>
      <c r="I72" s="32"/>
      <c r="J72" s="32" t="s">
        <v>49</v>
      </c>
      <c r="K72" s="36" t="s">
        <v>62</v>
      </c>
      <c r="L72" s="33">
        <f>IF(Formato!$C72&lt;&gt;"",MONTH(C72),"")</f>
        <v>6</v>
      </c>
      <c r="M72" s="34">
        <f>IF(Formato!$G72&lt;&gt;"",MONTH(G72),"")</f>
        <v>7</v>
      </c>
    </row>
    <row r="73" spans="1:13" ht="13.5" customHeight="1">
      <c r="A73" s="50">
        <v>817720</v>
      </c>
      <c r="B73" s="51" t="s">
        <v>110</v>
      </c>
      <c r="C73" s="52">
        <v>44011</v>
      </c>
      <c r="D73" s="53" t="s">
        <v>178</v>
      </c>
      <c r="E73" s="49" t="s">
        <v>22</v>
      </c>
      <c r="F73" s="49"/>
      <c r="G73" s="52"/>
      <c r="H73" s="55"/>
      <c r="I73" s="32"/>
      <c r="J73" s="32"/>
      <c r="K73" s="36"/>
      <c r="L73" s="4">
        <f>IF(Formato!$C73&lt;&gt;"",MONTH(C73),"")</f>
        <v>6</v>
      </c>
      <c r="M73" s="5">
        <f>IF(Formato!$G73&lt;&gt;"",MONTH(G73),"")</f>
      </c>
    </row>
    <row r="74" spans="1:13" ht="14.25" customHeight="1">
      <c r="A74" s="50">
        <v>819320</v>
      </c>
      <c r="B74" s="51" t="s">
        <v>111</v>
      </c>
      <c r="C74" s="52">
        <v>44011</v>
      </c>
      <c r="D74" s="53" t="s">
        <v>179</v>
      </c>
      <c r="E74" s="49" t="s">
        <v>22</v>
      </c>
      <c r="F74" s="49"/>
      <c r="G74" s="52"/>
      <c r="H74" s="55"/>
      <c r="I74" s="32"/>
      <c r="J74" s="32"/>
      <c r="K74" s="36"/>
      <c r="L74" s="33">
        <f>IF(Formato!$C74&lt;&gt;"",MONTH(C74),"")</f>
        <v>6</v>
      </c>
      <c r="M74" s="34">
        <f>IF(Formato!$G74&lt;&gt;"",MONTH(G74),"")</f>
      </c>
    </row>
    <row r="75" spans="1:13" ht="15" customHeight="1">
      <c r="A75" s="50">
        <v>819820</v>
      </c>
      <c r="B75" s="51" t="s">
        <v>112</v>
      </c>
      <c r="C75" s="52">
        <v>44011</v>
      </c>
      <c r="D75" s="53" t="s">
        <v>180</v>
      </c>
      <c r="E75" s="49" t="s">
        <v>22</v>
      </c>
      <c r="F75" s="49"/>
      <c r="G75" s="52"/>
      <c r="H75" s="55"/>
      <c r="I75" s="32"/>
      <c r="J75" s="32"/>
      <c r="K75" s="36"/>
      <c r="L75" s="4">
        <f>IF(Formato!$C75&lt;&gt;"",MONTH(C75),"")</f>
        <v>6</v>
      </c>
      <c r="M75" s="5">
        <f>IF(Formato!$G75&lt;&gt;"",MONTH(G75),"")</f>
      </c>
    </row>
    <row r="76" spans="1:13" ht="15" customHeight="1">
      <c r="A76" s="50">
        <v>820720</v>
      </c>
      <c r="B76" s="51" t="s">
        <v>113</v>
      </c>
      <c r="C76" s="52">
        <v>44011</v>
      </c>
      <c r="D76" s="53" t="s">
        <v>181</v>
      </c>
      <c r="E76" s="49" t="s">
        <v>23</v>
      </c>
      <c r="F76" s="49" t="s">
        <v>17</v>
      </c>
      <c r="G76" s="52">
        <v>44011</v>
      </c>
      <c r="H76" s="55" t="s">
        <v>61</v>
      </c>
      <c r="I76" s="32"/>
      <c r="J76" s="32" t="s">
        <v>49</v>
      </c>
      <c r="K76" s="36" t="s">
        <v>62</v>
      </c>
      <c r="L76" s="33">
        <f>IF(Formato!$C76&lt;&gt;"",MONTH(C76),"")</f>
        <v>6</v>
      </c>
      <c r="M76" s="34">
        <f>IF(Formato!$G76&lt;&gt;"",MONTH(G76),"")</f>
        <v>6</v>
      </c>
    </row>
    <row r="77" spans="1:13" ht="12.75" customHeight="1">
      <c r="A77" s="50">
        <v>834120</v>
      </c>
      <c r="B77" s="51" t="s">
        <v>114</v>
      </c>
      <c r="C77" s="52">
        <v>44012</v>
      </c>
      <c r="D77" s="53" t="s">
        <v>182</v>
      </c>
      <c r="E77" s="49" t="s">
        <v>23</v>
      </c>
      <c r="F77" s="49" t="s">
        <v>17</v>
      </c>
      <c r="G77" s="52">
        <v>44021</v>
      </c>
      <c r="H77" s="55" t="s">
        <v>61</v>
      </c>
      <c r="I77" s="32"/>
      <c r="J77" s="32" t="s">
        <v>49</v>
      </c>
      <c r="K77" s="36" t="s">
        <v>62</v>
      </c>
      <c r="L77" s="4">
        <f>IF(Formato!$C77&lt;&gt;"",MONTH(C77),"")</f>
        <v>6</v>
      </c>
      <c r="M77" s="5">
        <f>IF(Formato!$G77&lt;&gt;"",MONTH(G77),"")</f>
        <v>7</v>
      </c>
    </row>
    <row r="78" spans="1:13" ht="15" customHeight="1">
      <c r="A78" s="50">
        <v>834320</v>
      </c>
      <c r="B78" s="51" t="s">
        <v>115</v>
      </c>
      <c r="C78" s="52">
        <v>44012</v>
      </c>
      <c r="D78" s="53" t="s">
        <v>183</v>
      </c>
      <c r="E78" s="49" t="s">
        <v>23</v>
      </c>
      <c r="F78" s="49" t="s">
        <v>17</v>
      </c>
      <c r="G78" s="52">
        <v>44013</v>
      </c>
      <c r="H78" s="55" t="s">
        <v>61</v>
      </c>
      <c r="I78" s="32"/>
      <c r="J78" s="32" t="s">
        <v>49</v>
      </c>
      <c r="K78" s="36" t="s">
        <v>62</v>
      </c>
      <c r="L78" s="33">
        <f>IF(Formato!$C78&lt;&gt;"",MONTH(C78),"")</f>
        <v>6</v>
      </c>
      <c r="M78" s="34">
        <f>IF(Formato!$G78&lt;&gt;"",MONTH(G78),"")</f>
        <v>7</v>
      </c>
    </row>
    <row r="79" ht="12.75">
      <c r="M79" s="17" t="s">
        <v>43</v>
      </c>
    </row>
    <row r="80" spans="10:11" ht="12.75">
      <c r="J80" s="42" t="s">
        <v>44</v>
      </c>
      <c r="K80" s="42"/>
    </row>
    <row r="85" ht="12.75">
      <c r="F85" s="37"/>
    </row>
  </sheetData>
  <sheetProtection selectLockedCells="1"/>
  <mergeCells count="6">
    <mergeCell ref="J80:K80"/>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78">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78">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78">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2020-07-13T15:25:30Z</dcterms:modified>
  <cp:category/>
  <cp:version/>
  <cp:contentType/>
  <cp:contentStatus/>
</cp:coreProperties>
</file>